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24595AEE-7BC8-4B8F-BE50-F02E767E51EA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Categoría" sheetId="3" r:id="rId1"/>
    <sheet name="Plantilla orgánica" sheetId="5" r:id="rId2"/>
    <sheet name="Provincia y género" sheetId="1" r:id="rId3"/>
    <sheet name="Refuerzos" sheetId="6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5" l="1"/>
  <c r="F80" i="5"/>
  <c r="F79" i="5"/>
  <c r="C74" i="5"/>
  <c r="F75" i="5"/>
  <c r="F73" i="5"/>
  <c r="F71" i="5"/>
  <c r="F68" i="5"/>
  <c r="F69" i="5"/>
  <c r="F67" i="5"/>
  <c r="F65" i="5"/>
  <c r="F63" i="5"/>
  <c r="F61" i="5"/>
  <c r="F57" i="5"/>
  <c r="F58" i="5"/>
  <c r="F59" i="5"/>
  <c r="F56" i="5"/>
  <c r="F54" i="5"/>
  <c r="F53" i="5"/>
  <c r="F49" i="5"/>
  <c r="F50" i="5"/>
  <c r="F51" i="5"/>
  <c r="F48" i="5"/>
  <c r="F39" i="5"/>
  <c r="F40" i="5"/>
  <c r="F41" i="5"/>
  <c r="F42" i="5"/>
  <c r="F43" i="5"/>
  <c r="F44" i="5"/>
  <c r="F45" i="5"/>
  <c r="F46" i="5"/>
  <c r="F38" i="5"/>
  <c r="F33" i="5"/>
  <c r="F34" i="5"/>
  <c r="F35" i="5"/>
  <c r="F36" i="5"/>
  <c r="F32" i="5"/>
  <c r="F30" i="5"/>
  <c r="F28" i="5"/>
  <c r="F27" i="5"/>
  <c r="F24" i="5"/>
  <c r="F25" i="5"/>
  <c r="F23" i="5"/>
  <c r="F21" i="5"/>
  <c r="F19" i="5"/>
  <c r="F16" i="5"/>
  <c r="F17" i="5"/>
  <c r="F15" i="5"/>
  <c r="F7" i="5"/>
  <c r="F8" i="5"/>
  <c r="F9" i="5"/>
  <c r="F10" i="5"/>
  <c r="F11" i="5"/>
  <c r="F12" i="5"/>
  <c r="F13" i="5"/>
  <c r="F6" i="5"/>
  <c r="E70" i="5"/>
  <c r="D70" i="5"/>
  <c r="C70" i="5"/>
  <c r="F70" i="5" s="1"/>
  <c r="E74" i="5"/>
  <c r="D74" i="5"/>
  <c r="F74" i="5" s="1"/>
  <c r="E62" i="5"/>
  <c r="D62" i="5"/>
  <c r="C62" i="5"/>
  <c r="E72" i="5"/>
  <c r="D72" i="5"/>
  <c r="C72" i="5"/>
  <c r="E29" i="5"/>
  <c r="D29" i="5"/>
  <c r="C29" i="5"/>
  <c r="E60" i="5"/>
  <c r="D60" i="5"/>
  <c r="C60" i="5"/>
  <c r="E64" i="5"/>
  <c r="D64" i="5"/>
  <c r="C64" i="5"/>
  <c r="F64" i="5" s="1"/>
  <c r="E20" i="5"/>
  <c r="D20" i="5"/>
  <c r="C20" i="5"/>
  <c r="D18" i="5"/>
  <c r="E18" i="5"/>
  <c r="C18" i="5"/>
  <c r="F18" i="5" l="1"/>
  <c r="F29" i="5"/>
  <c r="F20" i="5"/>
  <c r="F60" i="5"/>
  <c r="F72" i="5"/>
  <c r="F62" i="5"/>
  <c r="D22" i="6"/>
  <c r="D64" i="6"/>
  <c r="D18" i="6"/>
  <c r="D72" i="6"/>
  <c r="D76" i="6"/>
  <c r="D20" i="6"/>
  <c r="D74" i="6"/>
  <c r="D31" i="6"/>
  <c r="D62" i="6"/>
  <c r="D66" i="6"/>
  <c r="I70" i="1" l="1"/>
  <c r="H70" i="1"/>
  <c r="H24" i="1"/>
  <c r="I24" i="1"/>
  <c r="J24" i="1"/>
  <c r="H20" i="1"/>
  <c r="I20" i="1"/>
  <c r="J20" i="1"/>
  <c r="H74" i="1"/>
  <c r="I74" i="1"/>
  <c r="J74" i="1"/>
  <c r="H78" i="1"/>
  <c r="I78" i="1"/>
  <c r="J78" i="1"/>
  <c r="H22" i="1"/>
  <c r="I22" i="1"/>
  <c r="J22" i="1"/>
  <c r="H66" i="1"/>
  <c r="I66" i="1"/>
  <c r="J66" i="1"/>
  <c r="H64" i="1"/>
  <c r="I64" i="1"/>
  <c r="J64" i="1"/>
  <c r="H76" i="1"/>
  <c r="I76" i="1"/>
  <c r="J76" i="1"/>
  <c r="F76" i="1"/>
  <c r="H41" i="1"/>
  <c r="I41" i="1"/>
  <c r="J41" i="1"/>
  <c r="H33" i="1"/>
  <c r="I33" i="1"/>
  <c r="J33" i="1"/>
  <c r="H68" i="1"/>
  <c r="I68" i="1"/>
  <c r="J68" i="1"/>
  <c r="F20" i="1"/>
  <c r="F74" i="1"/>
  <c r="F78" i="1"/>
  <c r="F22" i="1"/>
  <c r="F66" i="1"/>
  <c r="F64" i="1"/>
  <c r="E70" i="1"/>
  <c r="F70" i="1"/>
  <c r="D70" i="1"/>
  <c r="F24" i="1"/>
  <c r="E66" i="1"/>
  <c r="D66" i="1"/>
  <c r="E24" i="1"/>
  <c r="D24" i="1"/>
  <c r="E20" i="1"/>
  <c r="D20" i="1"/>
  <c r="E74" i="1"/>
  <c r="D74" i="1"/>
  <c r="E78" i="1"/>
  <c r="D78" i="1"/>
  <c r="E22" i="1"/>
  <c r="D22" i="1"/>
  <c r="E64" i="1"/>
  <c r="D64" i="1"/>
  <c r="E76" i="1"/>
  <c r="D76" i="1"/>
  <c r="E33" i="1"/>
  <c r="D33" i="1"/>
  <c r="D7" i="1"/>
  <c r="E7" i="1"/>
  <c r="D16" i="1"/>
  <c r="E16" i="1"/>
  <c r="D68" i="1"/>
  <c r="E68" i="1"/>
  <c r="D30" i="1"/>
  <c r="E30" i="1"/>
  <c r="D41" i="1"/>
  <c r="E41" i="1"/>
  <c r="D35" i="1"/>
  <c r="E35" i="1"/>
  <c r="D51" i="1"/>
  <c r="E51" i="1"/>
  <c r="D26" i="1"/>
  <c r="E26" i="1"/>
  <c r="D56" i="1"/>
  <c r="E56" i="1"/>
  <c r="D59" i="1"/>
  <c r="E59" i="1"/>
  <c r="F33" i="1"/>
  <c r="F68" i="1"/>
  <c r="D80" i="1" l="1"/>
  <c r="E80" i="1"/>
  <c r="D8" i="3"/>
  <c r="D68" i="6" l="1"/>
  <c r="D57" i="6"/>
  <c r="D54" i="6"/>
  <c r="D24" i="6"/>
  <c r="D49" i="6"/>
  <c r="D33" i="6"/>
  <c r="D39" i="6"/>
  <c r="D28" i="6"/>
  <c r="D14" i="6"/>
  <c r="D5" i="6"/>
  <c r="C66" i="5"/>
  <c r="D66" i="5"/>
  <c r="E66" i="5"/>
  <c r="C55" i="5"/>
  <c r="D55" i="5"/>
  <c r="E55" i="5"/>
  <c r="C52" i="5"/>
  <c r="D52" i="5"/>
  <c r="E52" i="5"/>
  <c r="C22" i="5"/>
  <c r="D22" i="5"/>
  <c r="E22" i="5"/>
  <c r="C47" i="5"/>
  <c r="D47" i="5"/>
  <c r="E47" i="5"/>
  <c r="C31" i="5"/>
  <c r="D31" i="5"/>
  <c r="E31" i="5"/>
  <c r="C37" i="5"/>
  <c r="D37" i="5"/>
  <c r="E37" i="5"/>
  <c r="C26" i="5"/>
  <c r="D26" i="5"/>
  <c r="E26" i="5"/>
  <c r="C14" i="5"/>
  <c r="D14" i="5"/>
  <c r="E14" i="5"/>
  <c r="C5" i="5"/>
  <c r="D5" i="5"/>
  <c r="D76" i="5" s="1"/>
  <c r="E5" i="5"/>
  <c r="D78" i="6" l="1"/>
  <c r="F14" i="5"/>
  <c r="F37" i="5"/>
  <c r="F47" i="5"/>
  <c r="F52" i="5"/>
  <c r="F66" i="5"/>
  <c r="E76" i="5"/>
  <c r="F5" i="5"/>
  <c r="C76" i="5"/>
  <c r="F26" i="5"/>
  <c r="F31" i="5"/>
  <c r="F22" i="5"/>
  <c r="F55" i="5"/>
  <c r="J70" i="1"/>
  <c r="F59" i="1"/>
  <c r="H59" i="1"/>
  <c r="I59" i="1"/>
  <c r="J59" i="1"/>
  <c r="F56" i="1"/>
  <c r="H56" i="1"/>
  <c r="I56" i="1"/>
  <c r="J56" i="1"/>
  <c r="F26" i="1"/>
  <c r="H26" i="1"/>
  <c r="I26" i="1"/>
  <c r="J26" i="1"/>
  <c r="F51" i="1"/>
  <c r="H51" i="1"/>
  <c r="I51" i="1"/>
  <c r="J51" i="1"/>
  <c r="F35" i="1"/>
  <c r="H35" i="1"/>
  <c r="I35" i="1"/>
  <c r="J35" i="1"/>
  <c r="F41" i="1"/>
  <c r="F30" i="1"/>
  <c r="H30" i="1"/>
  <c r="I30" i="1"/>
  <c r="J30" i="1"/>
  <c r="F76" i="5" l="1"/>
  <c r="F16" i="1"/>
  <c r="H16" i="1"/>
  <c r="I16" i="1"/>
  <c r="J16" i="1"/>
  <c r="J7" i="1"/>
  <c r="J80" i="1" s="1"/>
  <c r="I7" i="1"/>
  <c r="I80" i="1" s="1"/>
  <c r="H7" i="1"/>
  <c r="H80" i="1" s="1"/>
  <c r="F7" i="1"/>
  <c r="F80" i="1" l="1"/>
</calcChain>
</file>

<file path=xl/sharedStrings.xml><?xml version="1.0" encoding="utf-8"?>
<sst xmlns="http://schemas.openxmlformats.org/spreadsheetml/2006/main" count="271" uniqueCount="108">
  <si>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</si>
  <si>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</si>
  <si>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</si>
  <si>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</si>
  <si>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</si>
  <si>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</si>
  <si>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</si>
  <si>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</si>
  <si>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</si>
  <si>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</si>
  <si>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</si>
  <si>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</si>
  <si>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</si>
  <si>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</si>
  <si>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</si>
  <si>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</si>
  <si>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</si>
  <si>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</si>
  <si>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</si>
  <si>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</si>
  <si>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</si>
  <si>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</si>
  <si>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</si>
  <si>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</si>
  <si>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</si>
  <si>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</si>
  <si>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</si>
  <si>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</si>
  <si>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</si>
  <si>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</si>
  <si>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</si>
  <si>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</si>
  <si>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</si>
  <si>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</si>
  <si>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</si>
  <si>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</si>
  <si>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</si>
  <si>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</si>
  <si>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</si>
  <si>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</si>
  <si>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</si>
  <si>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</si>
  <si>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</si>
  <si>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</si>
  <si>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</si>
  <si>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</si>
  <si>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</si>
  <si>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</si>
  <si>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</si>
  <si>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</si>
  <si>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</si>
  <si>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</si>
  <si>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</si>
  <si>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</si>
  <si>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</si>
  <si>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</si>
  <si>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</si>
  <si>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</si>
  <si>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SECRETARIOS
JUDICIALES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</si>
  <si>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</si>
  <si>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</si>
  <si>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</si>
  <si>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</si>
  <si>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</si>
  <si>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</si>
  <si>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</si>
  <si>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</si>
  <si>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</si>
  <si>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</si>
  <si>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</si>
  <si>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</si>
  <si>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</si>
  <si>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</si>
  <si>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</si>
  <si>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</si>
  <si>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</si>
  <si>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</si>
  <si>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2014*</t>
  </si>
  <si>
    <t>PROCESOS SELECTIVOS</t>
  </si>
  <si>
    <t>2015**</t>
  </si>
  <si>
    <t>CASTILLA Y LEÓN</t>
  </si>
  <si>
    <t>PAÍS VASCO</t>
  </si>
  <si>
    <t>C. VALENCIANA</t>
  </si>
  <si>
    <t>*Convocatoria 2014: Actualmente se está examinando turno libre del 2º ejercicio oral.</t>
  </si>
  <si>
    <t>** Convocatoria 2015: Se publicó el 07/01/2016. El primer ejercicio de promoción interna está previsto en junio.</t>
  </si>
  <si>
    <t>PLANTILLA ORGÁNICA DESAGREGADA POR COMUNIDAD AUTÓNOMA Y PROVINCIA A 01/01/2016</t>
  </si>
  <si>
    <t>NÚMERO DE SECRETARIOS JUDICIALES TITULARES POR CATEGORÍAS A 01/01/2016</t>
  </si>
  <si>
    <t>DISTRIBUCIÓN DESAGREGADA POR PROVINCIA Y GÉNERO A 01/01/2016</t>
  </si>
  <si>
    <t>REFUERZOS POR COMUNIDAD AUTÓNOMA Y PROVINCIA A 01/01/2016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</si>
  <si>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</si>
  <si>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</si>
  <si>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</si>
  <si>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</si>
  <si>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</si>
  <si>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</si>
  <si>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</si>
  <si>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</si>
  <si>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</si>
  <si>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</si>
  <si>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</si>
  <si>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</si>
  <si>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</si>
  <si>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</si>
  <si>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LETRADOS TRIBUNAL SUPREMO</t>
  </si>
  <si>
    <t>PERSONAL CON PRESUPUESTO PROPIO</t>
  </si>
  <si>
    <t>TRIBUNAL CONSTITUCIONAL</t>
  </si>
  <si>
    <t>MUTUALIDAD GENERAL JUDICIAL</t>
  </si>
  <si>
    <r>
      <t>C.G.P.J.</t>
    </r>
    <r>
      <rPr>
        <b/>
        <sz val="10"/>
        <color theme="1"/>
        <rFont val="Calibri"/>
        <family val="2"/>
        <scheme val="minor"/>
      </rPr>
      <t xml:space="preserve"> (en servicios especiales)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</si>
</sst>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right" vertical="center"/>
    </xf>
    <xf numFmtId="0" fontId="9" fillId="2" borderId="27" xfId="1" applyFont="1" applyFill="1" applyBorder="1" applyAlignment="1">
      <alignment horizontal="right" vertical="center"/>
    </xf>
    <xf numFmtId="0" fontId="9" fillId="2" borderId="9" xfId="1" applyFont="1" applyFill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3" fontId="3" fillId="0" borderId="15" xfId="0" applyNumberFormat="1" applyFont="1" applyBorder="1" applyAlignment="1">
      <alignment vertical="center" wrapText="1"/>
    </xf>
    <xf numFmtId="0" fontId="4" fillId="4" borderId="16" xfId="0" applyFont="1" applyFill="1" applyBorder="1" applyAlignment="1">
      <alignment horizontal="left" vertical="center" wrapText="1"/>
    </xf>
    <xf numFmtId="3" fontId="4" fillId="4" borderId="31" xfId="0" applyNumberFormat="1" applyFont="1" applyFill="1" applyBorder="1" applyAlignment="1">
      <alignment vertical="center" wrapText="1"/>
    </xf>
    <xf numFmtId="0" fontId="7" fillId="0" borderId="29" xfId="1" applyFont="1" applyBorder="1" applyAlignment="1">
      <alignment horizontal="center" vertical="center" wrapText="1"/>
    </xf>
    <xf numFmtId="0" fontId="11" fillId="0" borderId="0" xfId="0" applyFont="1"/>
    <xf numFmtId="0" fontId="10" fillId="2" borderId="8" xfId="1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right" vertical="center"/>
    </xf>
    <xf numFmtId="3" fontId="5" fillId="5" borderId="4" xfId="1" applyNumberFormat="1" applyFont="1" applyFill="1" applyBorder="1" applyAlignment="1">
      <alignment horizontal="right" vertical="center"/>
    </xf>
    <xf numFmtId="0" fontId="9" fillId="0" borderId="30" xfId="1" applyFont="1" applyBorder="1" applyAlignment="1">
      <alignment horizontal="right" vertical="center"/>
    </xf>
    <xf numFmtId="0" fontId="9" fillId="0" borderId="22" xfId="1" applyFont="1" applyBorder="1" applyAlignment="1">
      <alignment horizontal="right" vertical="center"/>
    </xf>
    <xf numFmtId="0" fontId="9" fillId="0" borderId="4" xfId="1" applyFont="1" applyBorder="1" applyAlignment="1">
      <alignment horizontal="right" vertical="center"/>
    </xf>
    <xf numFmtId="3" fontId="5" fillId="5" borderId="28" xfId="1" applyNumberFormat="1" applyFont="1" applyFill="1" applyBorder="1" applyAlignment="1">
      <alignment horizontal="right" vertical="center"/>
    </xf>
    <xf numFmtId="0" fontId="3" fillId="0" borderId="18" xfId="0" applyFont="1" applyBorder="1"/>
    <xf numFmtId="0" fontId="3" fillId="0" borderId="15" xfId="0" applyFont="1" applyBorder="1"/>
    <xf numFmtId="0" fontId="3" fillId="0" borderId="31" xfId="0" applyFont="1" applyBorder="1"/>
    <xf numFmtId="0" fontId="3" fillId="0" borderId="29" xfId="0" applyFont="1" applyBorder="1"/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3" fillId="0" borderId="3" xfId="0" applyFont="1" applyBorder="1"/>
    <xf numFmtId="0" fontId="3" fillId="0" borderId="40" xfId="0" applyFont="1" applyBorder="1"/>
    <xf numFmtId="0" fontId="3" fillId="0" borderId="23" xfId="0" applyFont="1" applyBorder="1"/>
    <xf numFmtId="0" fontId="3" fillId="0" borderId="14" xfId="0" applyFont="1" applyBorder="1"/>
    <xf numFmtId="0" fontId="3" fillId="0" borderId="16" xfId="0" applyFont="1" applyBorder="1"/>
    <xf numFmtId="0" fontId="4" fillId="3" borderId="10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35" xfId="0" applyBorder="1"/>
    <xf numFmtId="0" fontId="13" fillId="0" borderId="32" xfId="1" applyFont="1" applyBorder="1" applyAlignment="1">
      <alignment vertical="center"/>
    </xf>
    <xf numFmtId="0" fontId="13" fillId="0" borderId="33" xfId="1" applyFont="1" applyBorder="1" applyAlignment="1">
      <alignment vertical="center"/>
    </xf>
    <xf numFmtId="0" fontId="10" fillId="2" borderId="9" xfId="1" applyFont="1" applyFill="1" applyBorder="1" applyAlignment="1">
      <alignment horizontal="center" vertical="center"/>
    </xf>
    <xf numFmtId="0" fontId="13" fillId="0" borderId="29" xfId="1" applyFont="1" applyBorder="1" applyAlignment="1" applyProtection="1">
      <alignment horizontal="center" vertical="center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3" fontId="5" fillId="5" borderId="4" xfId="1" applyNumberFormat="1" applyFont="1" applyFill="1" applyBorder="1" applyAlignment="1">
      <alignment horizontal="center" vertical="center"/>
    </xf>
    <xf numFmtId="0" fontId="13" fillId="0" borderId="22" xfId="1" applyFont="1" applyBorder="1" applyAlignment="1">
      <alignment vertical="center"/>
    </xf>
    <xf numFmtId="0" fontId="13" fillId="0" borderId="30" xfId="1" applyFont="1" applyBorder="1" applyAlignment="1">
      <alignment vertical="center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0" fontId="13" fillId="0" borderId="14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2" xfId="1" applyFont="1" applyBorder="1" applyAlignment="1">
      <alignment vertical="center"/>
    </xf>
    <xf numFmtId="0" fontId="13" fillId="0" borderId="24" xfId="1" applyFont="1" applyBorder="1" applyAlignment="1" applyProtection="1">
      <alignment horizontal="right" vertical="center"/>
      <protection locked="0"/>
    </xf>
    <xf numFmtId="0" fontId="13" fillId="0" borderId="25" xfId="1" applyFont="1" applyBorder="1" applyAlignment="1" applyProtection="1">
      <alignment horizontal="right" vertical="center"/>
      <protection locked="0"/>
    </xf>
    <xf numFmtId="0" fontId="13" fillId="0" borderId="16" xfId="1" applyFont="1" applyBorder="1" applyAlignment="1" applyProtection="1">
      <alignment horizontal="right" vertical="center"/>
      <protection locked="0"/>
    </xf>
    <xf numFmtId="0" fontId="13" fillId="0" borderId="17" xfId="1" applyFont="1" applyBorder="1" applyAlignment="1" applyProtection="1">
      <alignment horizontal="right" vertical="center"/>
      <protection locked="0"/>
    </xf>
    <xf numFmtId="0" fontId="13" fillId="0" borderId="21" xfId="1" applyFont="1" applyBorder="1" applyAlignment="1" applyProtection="1">
      <alignment horizontal="right" vertical="center"/>
      <protection locked="0"/>
    </xf>
    <xf numFmtId="3" fontId="5" fillId="5" borderId="10" xfId="1" applyNumberFormat="1" applyFont="1" applyFill="1" applyBorder="1" applyAlignment="1">
      <alignment horizontal="right" vertical="center"/>
    </xf>
    <xf numFmtId="0" fontId="13" fillId="0" borderId="35" xfId="1" applyFont="1" applyBorder="1" applyAlignment="1" applyProtection="1">
      <alignment horizontal="right" vertical="center"/>
      <protection locked="0"/>
    </xf>
    <xf numFmtId="0" fontId="10" fillId="2" borderId="10" xfId="1" applyFont="1" applyFill="1" applyBorder="1" applyAlignment="1">
      <alignment horizontal="left" vertical="center"/>
    </xf>
    <xf numFmtId="0" fontId="10" fillId="2" borderId="28" xfId="1" applyFont="1" applyFill="1" applyBorder="1" applyAlignment="1">
      <alignment horizontal="right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0" xfId="1" applyFont="1" applyBorder="1" applyAlignment="1" applyProtection="1">
      <alignment horizontal="right" vertical="center"/>
      <protection locked="0"/>
    </xf>
    <xf numFmtId="0" fontId="13" fillId="0" borderId="22" xfId="1" applyFont="1" applyBorder="1" applyAlignment="1" applyProtection="1">
      <alignment horizontal="right" vertical="center"/>
      <protection locked="0"/>
    </xf>
    <xf numFmtId="0" fontId="2" fillId="5" borderId="45" xfId="0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right" vertical="center"/>
    </xf>
    <xf numFmtId="0" fontId="13" fillId="0" borderId="41" xfId="1" applyFont="1" applyBorder="1" applyAlignment="1" applyProtection="1">
      <alignment horizontal="right" vertical="center"/>
      <protection locked="0"/>
    </xf>
    <xf numFmtId="0" fontId="13" fillId="0" borderId="43" xfId="1" applyFont="1" applyBorder="1" applyAlignment="1" applyProtection="1">
      <alignment horizontal="right" vertical="center"/>
      <protection locked="0"/>
    </xf>
    <xf numFmtId="0" fontId="12" fillId="0" borderId="50" xfId="0" applyFont="1" applyBorder="1"/>
    <xf numFmtId="0" fontId="12" fillId="0" borderId="22" xfId="0" applyFont="1" applyBorder="1"/>
    <xf numFmtId="0" fontId="12" fillId="0" borderId="44" xfId="0" applyFont="1" applyBorder="1"/>
    <xf numFmtId="0" fontId="4" fillId="0" borderId="50" xfId="0" applyFont="1" applyBorder="1"/>
    <xf numFmtId="0" fontId="4" fillId="0" borderId="22" xfId="0" applyFont="1" applyBorder="1"/>
    <xf numFmtId="0" fontId="4" fillId="0" borderId="44" xfId="0" applyFont="1" applyBorder="1"/>
    <xf numFmtId="0" fontId="0" fillId="0" borderId="49" xfId="0" applyBorder="1"/>
    <xf numFmtId="0" fontId="0" fillId="0" borderId="48" xfId="0" applyBorder="1"/>
    <xf numFmtId="0" fontId="0" fillId="0" borderId="51" xfId="0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0" fillId="0" borderId="40" xfId="0" applyBorder="1"/>
    <xf numFmtId="0" fontId="0" fillId="0" borderId="17" xfId="0" applyBorder="1"/>
    <xf numFmtId="0" fontId="0" fillId="0" borderId="52" xfId="0" applyBorder="1"/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0" fillId="0" borderId="5" xfId="0" applyBorder="1"/>
    <xf numFmtId="0" fontId="5" fillId="5" borderId="46" xfId="0" applyFont="1" applyFill="1" applyBorder="1" applyAlignment="1">
      <alignment horizontal="center"/>
    </xf>
    <xf numFmtId="0" fontId="5" fillId="5" borderId="45" xfId="0" applyFont="1" applyFill="1" applyBorder="1" applyAlignment="1">
      <alignment horizontal="center"/>
    </xf>
    <xf numFmtId="0" fontId="0" fillId="0" borderId="47" xfId="0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0" fillId="0" borderId="11" xfId="0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workbookViewId="0">
      <selection activeCell="B10" sqref="B10"/>
    </sheetView>
  </sheetViews>
  <sheetFormatPr baseColWidth="10" defaultRowHeight="15" x14ac:dyDescent="0.25"/>
  <cols>
    <col min="1" max="1" width="2.42578125" customWidth="1"/>
    <col min="2" max="2" width="16.28515625" customWidth="1"/>
    <col min="3" max="3" width="22.85546875" customWidth="1"/>
    <col min="4" max="4" width="19" customWidth="1"/>
    <col min="5" max="5" width="24" customWidth="1"/>
  </cols>
  <sheetData>
    <row r="1" spans="2:5" ht="15.75" thickBot="1" x14ac:dyDescent="0.3"/>
    <row r="2" spans="2:5" ht="16.5" thickBot="1" x14ac:dyDescent="0.3">
      <c r="B2" s="98" t="s">
        <v>86</v>
      </c>
      <c r="C2" s="99"/>
      <c r="D2" s="99"/>
      <c r="E2" s="100"/>
    </row>
    <row r="3" spans="2:5" ht="15.75" thickBot="1" x14ac:dyDescent="0.3"/>
    <row r="4" spans="2:5" ht="15.75" x14ac:dyDescent="0.25">
      <c r="C4" s="17" t="s">
        <v>52</v>
      </c>
      <c r="D4" s="18" t="s">
        <v>53</v>
      </c>
    </row>
    <row r="5" spans="2:5" ht="15.75" x14ac:dyDescent="0.25">
      <c r="C5" s="19" t="s">
        <v>50</v>
      </c>
      <c r="D5" s="20">
        <v>80</v>
      </c>
    </row>
    <row r="6" spans="2:5" ht="15.75" x14ac:dyDescent="0.25">
      <c r="C6" s="19" t="s">
        <v>54</v>
      </c>
      <c r="D6" s="21">
        <v>2505</v>
      </c>
    </row>
    <row r="7" spans="2:5" ht="15.75" x14ac:dyDescent="0.25">
      <c r="C7" s="19" t="s">
        <v>51</v>
      </c>
      <c r="D7" s="21">
        <v>1173</v>
      </c>
    </row>
    <row r="8" spans="2:5" ht="16.5" thickBot="1" x14ac:dyDescent="0.3">
      <c r="C8" s="22" t="s">
        <v>45</v>
      </c>
      <c r="D8" s="23">
        <f>SUM(D5:D7)</f>
        <v>3758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84"/>
  <sheetViews>
    <sheetView workbookViewId="0">
      <selection activeCell="B86" sqref="B86"/>
    </sheetView>
  </sheetViews>
  <sheetFormatPr baseColWidth="10" defaultRowHeight="15" x14ac:dyDescent="0.25"/>
  <cols>
    <col min="1" max="1" width="1.5703125" customWidth="1"/>
    <col min="2" max="2" width="30.5703125" customWidth="1"/>
    <col min="3" max="6" width="17.7109375" customWidth="1"/>
  </cols>
  <sheetData>
    <row r="1" spans="2:6" ht="15.75" thickBot="1" x14ac:dyDescent="0.3"/>
    <row r="2" spans="2:6" s="1" customFormat="1" ht="16.5" thickBot="1" x14ac:dyDescent="0.3">
      <c r="B2" s="101" t="s">
        <v>85</v>
      </c>
      <c r="C2" s="102"/>
      <c r="D2" s="102"/>
      <c r="E2" s="102"/>
      <c r="F2" s="103"/>
    </row>
    <row r="3" spans="2:6" ht="15.75" thickBot="1" x14ac:dyDescent="0.3"/>
    <row r="4" spans="2:6" ht="15.75" thickBot="1" x14ac:dyDescent="0.3">
      <c r="C4" s="27" t="s">
        <v>62</v>
      </c>
      <c r="D4" s="27" t="s">
        <v>54</v>
      </c>
      <c r="E4" s="79" t="s">
        <v>51</v>
      </c>
      <c r="F4" s="27" t="s">
        <v>45</v>
      </c>
    </row>
    <row r="5" spans="2:6" s="1" customFormat="1" ht="16.5" thickBot="1" x14ac:dyDescent="0.3">
      <c r="B5" s="74" t="s">
        <v>59</v>
      </c>
      <c r="C5" s="28">
        <f t="shared" ref="C5:E5" si="0">SUM(C6:C13)</f>
        <v>9</v>
      </c>
      <c r="D5" s="28">
        <f t="shared" si="0"/>
        <v>537</v>
      </c>
      <c r="E5" s="80">
        <f t="shared" si="0"/>
        <v>168</v>
      </c>
      <c r="F5" s="28">
        <f t="shared" ref="F5:F36" si="1">SUM(C5:E5)</f>
        <v>714</v>
      </c>
    </row>
    <row r="6" spans="2:6" x14ac:dyDescent="0.25">
      <c r="B6" s="53" t="s">
        <v>63</v>
      </c>
      <c r="C6" s="77">
        <v>1</v>
      </c>
      <c r="D6" s="77">
        <v>34</v>
      </c>
      <c r="E6" s="81">
        <v>20</v>
      </c>
      <c r="F6" s="30">
        <f t="shared" si="1"/>
        <v>55</v>
      </c>
    </row>
    <row r="7" spans="2:6" x14ac:dyDescent="0.25">
      <c r="B7" s="54" t="s">
        <v>64</v>
      </c>
      <c r="C7" s="78">
        <v>1</v>
      </c>
      <c r="D7" s="78">
        <v>85</v>
      </c>
      <c r="E7" s="82">
        <v>21</v>
      </c>
      <c r="F7" s="30">
        <f t="shared" si="1"/>
        <v>107</v>
      </c>
    </row>
    <row r="8" spans="2:6" x14ac:dyDescent="0.25">
      <c r="B8" s="54" t="s">
        <v>65</v>
      </c>
      <c r="C8" s="78">
        <v>1</v>
      </c>
      <c r="D8" s="78">
        <v>42</v>
      </c>
      <c r="E8" s="82">
        <v>21</v>
      </c>
      <c r="F8" s="30">
        <f t="shared" si="1"/>
        <v>64</v>
      </c>
    </row>
    <row r="9" spans="2:6" x14ac:dyDescent="0.25">
      <c r="B9" s="54" t="s">
        <v>0</v>
      </c>
      <c r="C9" s="78">
        <v>2</v>
      </c>
      <c r="D9" s="78">
        <v>71</v>
      </c>
      <c r="E9" s="82">
        <v>14</v>
      </c>
      <c r="F9" s="30">
        <f t="shared" si="1"/>
        <v>87</v>
      </c>
    </row>
    <row r="10" spans="2:6" x14ac:dyDescent="0.25">
      <c r="B10" s="54" t="s">
        <v>1</v>
      </c>
      <c r="C10" s="78">
        <v>1</v>
      </c>
      <c r="D10" s="78">
        <v>29</v>
      </c>
      <c r="E10" s="82">
        <v>14</v>
      </c>
      <c r="F10" s="30">
        <f t="shared" si="1"/>
        <v>44</v>
      </c>
    </row>
    <row r="11" spans="2:6" x14ac:dyDescent="0.25">
      <c r="B11" s="54" t="s">
        <v>66</v>
      </c>
      <c r="C11" s="78">
        <v>1</v>
      </c>
      <c r="D11" s="78">
        <v>28</v>
      </c>
      <c r="E11" s="82">
        <v>22</v>
      </c>
      <c r="F11" s="30">
        <f t="shared" si="1"/>
        <v>51</v>
      </c>
    </row>
    <row r="12" spans="2:6" x14ac:dyDescent="0.25">
      <c r="B12" s="54" t="s">
        <v>67</v>
      </c>
      <c r="C12" s="78">
        <v>1</v>
      </c>
      <c r="D12" s="78">
        <v>124</v>
      </c>
      <c r="E12" s="82">
        <v>22</v>
      </c>
      <c r="F12" s="30">
        <f t="shared" si="1"/>
        <v>147</v>
      </c>
    </row>
    <row r="13" spans="2:6" ht="15.75" thickBot="1" x14ac:dyDescent="0.3">
      <c r="B13" s="54" t="s">
        <v>2</v>
      </c>
      <c r="C13" s="78">
        <v>1</v>
      </c>
      <c r="D13" s="78">
        <v>124</v>
      </c>
      <c r="E13" s="82">
        <v>34</v>
      </c>
      <c r="F13" s="30">
        <f t="shared" si="1"/>
        <v>159</v>
      </c>
    </row>
    <row r="14" spans="2:6" ht="16.5" thickBot="1" x14ac:dyDescent="0.3">
      <c r="B14" s="74" t="s">
        <v>60</v>
      </c>
      <c r="C14" s="28">
        <f t="shared" ref="C14:E14" si="2">SUM(C15:C17)</f>
        <v>4</v>
      </c>
      <c r="D14" s="28">
        <f t="shared" si="2"/>
        <v>94</v>
      </c>
      <c r="E14" s="80">
        <f t="shared" si="2"/>
        <v>21</v>
      </c>
      <c r="F14" s="28">
        <f t="shared" si="1"/>
        <v>119</v>
      </c>
    </row>
    <row r="15" spans="2:6" x14ac:dyDescent="0.25">
      <c r="B15" s="54" t="s">
        <v>3</v>
      </c>
      <c r="C15" s="78">
        <v>1</v>
      </c>
      <c r="D15" s="78">
        <v>11</v>
      </c>
      <c r="E15" s="82">
        <v>9</v>
      </c>
      <c r="F15" s="31">
        <f t="shared" si="1"/>
        <v>21</v>
      </c>
    </row>
    <row r="16" spans="2:6" x14ac:dyDescent="0.25">
      <c r="B16" s="54" t="s">
        <v>4</v>
      </c>
      <c r="C16" s="78">
        <v>1</v>
      </c>
      <c r="D16" s="78">
        <v>8</v>
      </c>
      <c r="E16" s="82">
        <v>3</v>
      </c>
      <c r="F16" s="31">
        <f t="shared" si="1"/>
        <v>12</v>
      </c>
    </row>
    <row r="17" spans="2:6" ht="15.75" thickBot="1" x14ac:dyDescent="0.3">
      <c r="B17" s="54" t="s">
        <v>5</v>
      </c>
      <c r="C17" s="78">
        <v>2</v>
      </c>
      <c r="D17" s="78">
        <v>75</v>
      </c>
      <c r="E17" s="82">
        <v>9</v>
      </c>
      <c r="F17" s="31">
        <f t="shared" si="1"/>
        <v>86</v>
      </c>
    </row>
    <row r="18" spans="2:6" ht="16.5" thickBot="1" x14ac:dyDescent="0.3">
      <c r="B18" s="74" t="s">
        <v>102</v>
      </c>
      <c r="C18" s="28">
        <f>C19</f>
        <v>1</v>
      </c>
      <c r="D18" s="28">
        <f t="shared" ref="D18:E18" si="3">D19</f>
        <v>37</v>
      </c>
      <c r="E18" s="75">
        <f t="shared" si="3"/>
        <v>11</v>
      </c>
      <c r="F18" s="28">
        <f t="shared" si="1"/>
        <v>49</v>
      </c>
    </row>
    <row r="19" spans="2:6" ht="15.75" thickBot="1" x14ac:dyDescent="0.3">
      <c r="B19" s="54" t="s">
        <v>6</v>
      </c>
      <c r="C19" s="78">
        <v>1</v>
      </c>
      <c r="D19" s="73">
        <v>37</v>
      </c>
      <c r="E19" s="76">
        <v>11</v>
      </c>
      <c r="F19" s="31">
        <f t="shared" si="1"/>
        <v>49</v>
      </c>
    </row>
    <row r="20" spans="2:6" ht="16.5" thickBot="1" x14ac:dyDescent="0.3">
      <c r="B20" s="74" t="s">
        <v>92</v>
      </c>
      <c r="C20" s="28">
        <f>C21</f>
        <v>27</v>
      </c>
      <c r="D20" s="28">
        <f t="shared" ref="D20" si="4">D21</f>
        <v>555</v>
      </c>
      <c r="E20" s="80">
        <f t="shared" ref="E20" si="5">E21</f>
        <v>20</v>
      </c>
      <c r="F20" s="28">
        <f t="shared" si="1"/>
        <v>602</v>
      </c>
    </row>
    <row r="21" spans="2:6" ht="15.75" thickBot="1" x14ac:dyDescent="0.3">
      <c r="B21" s="54" t="s">
        <v>7</v>
      </c>
      <c r="C21" s="78">
        <v>27</v>
      </c>
      <c r="D21" s="73">
        <v>555</v>
      </c>
      <c r="E21" s="76">
        <v>20</v>
      </c>
      <c r="F21" s="31">
        <f t="shared" si="1"/>
        <v>602</v>
      </c>
    </row>
    <row r="22" spans="2:6" ht="16.5" thickBot="1" x14ac:dyDescent="0.3">
      <c r="B22" s="74" t="s">
        <v>82</v>
      </c>
      <c r="C22" s="28">
        <f t="shared" ref="C22:E22" si="6">SUM(C23:C25)</f>
        <v>4</v>
      </c>
      <c r="D22" s="28">
        <f t="shared" si="6"/>
        <v>347</v>
      </c>
      <c r="E22" s="80">
        <f t="shared" si="6"/>
        <v>76</v>
      </c>
      <c r="F22" s="28">
        <f t="shared" si="1"/>
        <v>427</v>
      </c>
    </row>
    <row r="23" spans="2:6" x14ac:dyDescent="0.25">
      <c r="B23" s="54" t="s">
        <v>8</v>
      </c>
      <c r="C23" s="78">
        <v>1</v>
      </c>
      <c r="D23" s="78">
        <v>128</v>
      </c>
      <c r="E23" s="82">
        <v>23</v>
      </c>
      <c r="F23" s="31">
        <f t="shared" si="1"/>
        <v>152</v>
      </c>
    </row>
    <row r="24" spans="2:6" x14ac:dyDescent="0.25">
      <c r="B24" s="54" t="s">
        <v>70</v>
      </c>
      <c r="C24" s="78">
        <v>1</v>
      </c>
      <c r="D24" s="78">
        <v>40</v>
      </c>
      <c r="E24" s="82">
        <v>10</v>
      </c>
      <c r="F24" s="31">
        <f t="shared" si="1"/>
        <v>51</v>
      </c>
    </row>
    <row r="25" spans="2:6" ht="15.75" thickBot="1" x14ac:dyDescent="0.3">
      <c r="B25" s="54" t="s">
        <v>9</v>
      </c>
      <c r="C25" s="78">
        <v>2</v>
      </c>
      <c r="D25" s="78">
        <v>179</v>
      </c>
      <c r="E25" s="82">
        <v>43</v>
      </c>
      <c r="F25" s="31">
        <f t="shared" si="1"/>
        <v>224</v>
      </c>
    </row>
    <row r="26" spans="2:6" ht="16.5" thickBot="1" x14ac:dyDescent="0.3">
      <c r="B26" s="74" t="s">
        <v>10</v>
      </c>
      <c r="C26" s="28">
        <f t="shared" ref="C26:E26" si="7">SUM(C27:C28)</f>
        <v>4</v>
      </c>
      <c r="D26" s="28">
        <f t="shared" si="7"/>
        <v>168</v>
      </c>
      <c r="E26" s="80">
        <f t="shared" si="7"/>
        <v>34</v>
      </c>
      <c r="F26" s="28">
        <f t="shared" si="1"/>
        <v>206</v>
      </c>
    </row>
    <row r="27" spans="2:6" x14ac:dyDescent="0.25">
      <c r="B27" s="54" t="s">
        <v>11</v>
      </c>
      <c r="C27" s="78">
        <v>3</v>
      </c>
      <c r="D27" s="78">
        <v>98</v>
      </c>
      <c r="E27" s="82">
        <v>11</v>
      </c>
      <c r="F27" s="31">
        <f t="shared" si="1"/>
        <v>112</v>
      </c>
    </row>
    <row r="28" spans="2:6" ht="15.75" thickBot="1" x14ac:dyDescent="0.3">
      <c r="B28" s="54" t="s">
        <v>12</v>
      </c>
      <c r="C28" s="78">
        <v>1</v>
      </c>
      <c r="D28" s="78">
        <v>70</v>
      </c>
      <c r="E28" s="82">
        <v>23</v>
      </c>
      <c r="F28" s="31">
        <f t="shared" si="1"/>
        <v>94</v>
      </c>
    </row>
    <row r="29" spans="2:6" ht="16.5" thickBot="1" x14ac:dyDescent="0.3">
      <c r="B29" s="74" t="s">
        <v>13</v>
      </c>
      <c r="C29" s="28">
        <f>C30</f>
        <v>1</v>
      </c>
      <c r="D29" s="28">
        <f>D30</f>
        <v>48</v>
      </c>
      <c r="E29" s="80">
        <f>E30</f>
        <v>11</v>
      </c>
      <c r="F29" s="28">
        <f t="shared" si="1"/>
        <v>60</v>
      </c>
    </row>
    <row r="30" spans="2:6" ht="15.75" thickBot="1" x14ac:dyDescent="0.3">
      <c r="B30" s="54" t="s">
        <v>13</v>
      </c>
      <c r="C30" s="78">
        <v>1</v>
      </c>
      <c r="D30" s="73">
        <v>48</v>
      </c>
      <c r="E30" s="76">
        <v>11</v>
      </c>
      <c r="F30" s="31">
        <f t="shared" si="1"/>
        <v>60</v>
      </c>
    </row>
    <row r="31" spans="2:6" ht="16.5" thickBot="1" x14ac:dyDescent="0.3">
      <c r="B31" s="74" t="s">
        <v>14</v>
      </c>
      <c r="C31" s="28">
        <f t="shared" ref="C31:E31" si="8">SUM(C32:C36)</f>
        <v>6</v>
      </c>
      <c r="D31" s="28">
        <f t="shared" si="8"/>
        <v>105</v>
      </c>
      <c r="E31" s="80">
        <f t="shared" si="8"/>
        <v>46</v>
      </c>
      <c r="F31" s="28">
        <f t="shared" si="1"/>
        <v>157</v>
      </c>
    </row>
    <row r="32" spans="2:6" x14ac:dyDescent="0.25">
      <c r="B32" s="54" t="s">
        <v>15</v>
      </c>
      <c r="C32" s="78">
        <v>2</v>
      </c>
      <c r="D32" s="78">
        <v>27</v>
      </c>
      <c r="E32" s="82">
        <v>10</v>
      </c>
      <c r="F32" s="31">
        <f t="shared" si="1"/>
        <v>39</v>
      </c>
    </row>
    <row r="33" spans="2:6" x14ac:dyDescent="0.25">
      <c r="B33" s="54" t="s">
        <v>16</v>
      </c>
      <c r="C33" s="78">
        <v>1</v>
      </c>
      <c r="D33" s="78">
        <v>19</v>
      </c>
      <c r="E33" s="82">
        <v>18</v>
      </c>
      <c r="F33" s="31">
        <f t="shared" si="1"/>
        <v>38</v>
      </c>
    </row>
    <row r="34" spans="2:6" x14ac:dyDescent="0.25">
      <c r="B34" s="54" t="s">
        <v>17</v>
      </c>
      <c r="C34" s="78">
        <v>1</v>
      </c>
      <c r="D34" s="78">
        <v>11</v>
      </c>
      <c r="E34" s="82">
        <v>6</v>
      </c>
      <c r="F34" s="31">
        <f t="shared" si="1"/>
        <v>18</v>
      </c>
    </row>
    <row r="35" spans="2:6" x14ac:dyDescent="0.25">
      <c r="B35" s="54" t="s">
        <v>18</v>
      </c>
      <c r="C35" s="78">
        <v>1</v>
      </c>
      <c r="D35" s="78">
        <v>17</v>
      </c>
      <c r="E35" s="82">
        <v>2</v>
      </c>
      <c r="F35" s="31">
        <f t="shared" si="1"/>
        <v>20</v>
      </c>
    </row>
    <row r="36" spans="2:6" ht="15.75" thickBot="1" x14ac:dyDescent="0.3">
      <c r="B36" s="54" t="s">
        <v>19</v>
      </c>
      <c r="C36" s="78">
        <v>1</v>
      </c>
      <c r="D36" s="78">
        <v>31</v>
      </c>
      <c r="E36" s="82">
        <v>10</v>
      </c>
      <c r="F36" s="31">
        <f t="shared" si="1"/>
        <v>42</v>
      </c>
    </row>
    <row r="37" spans="2:6" ht="16.5" thickBot="1" x14ac:dyDescent="0.3">
      <c r="B37" s="74" t="s">
        <v>80</v>
      </c>
      <c r="C37" s="28">
        <f t="shared" ref="C37:E37" si="9">SUM(C38:C46)</f>
        <v>10</v>
      </c>
      <c r="D37" s="28">
        <f t="shared" si="9"/>
        <v>199</v>
      </c>
      <c r="E37" s="80">
        <f t="shared" si="9"/>
        <v>42</v>
      </c>
      <c r="F37" s="28">
        <f t="shared" ref="F37:F68" si="10">SUM(C37:E37)</f>
        <v>251</v>
      </c>
    </row>
    <row r="38" spans="2:6" x14ac:dyDescent="0.25">
      <c r="B38" s="54" t="s">
        <v>68</v>
      </c>
      <c r="C38" s="78">
        <v>1</v>
      </c>
      <c r="D38" s="78">
        <v>9</v>
      </c>
      <c r="E38" s="82">
        <v>4</v>
      </c>
      <c r="F38" s="31">
        <f t="shared" si="10"/>
        <v>14</v>
      </c>
    </row>
    <row r="39" spans="2:6" x14ac:dyDescent="0.25">
      <c r="B39" s="54" t="s">
        <v>20</v>
      </c>
      <c r="C39" s="78">
        <v>2</v>
      </c>
      <c r="D39" s="78">
        <v>31</v>
      </c>
      <c r="E39" s="82">
        <v>9</v>
      </c>
      <c r="F39" s="31">
        <f t="shared" si="10"/>
        <v>42</v>
      </c>
    </row>
    <row r="40" spans="2:6" x14ac:dyDescent="0.25">
      <c r="B40" s="54" t="s">
        <v>69</v>
      </c>
      <c r="C40" s="78">
        <v>1</v>
      </c>
      <c r="D40" s="78">
        <v>40</v>
      </c>
      <c r="E40" s="82">
        <v>7</v>
      </c>
      <c r="F40" s="31">
        <f t="shared" si="10"/>
        <v>48</v>
      </c>
    </row>
    <row r="41" spans="2:6" x14ac:dyDescent="0.25">
      <c r="B41" s="54" t="s">
        <v>21</v>
      </c>
      <c r="C41" s="78">
        <v>1</v>
      </c>
      <c r="D41" s="78">
        <v>15</v>
      </c>
      <c r="E41" s="82">
        <v>3</v>
      </c>
      <c r="F41" s="31">
        <f t="shared" si="10"/>
        <v>19</v>
      </c>
    </row>
    <row r="42" spans="2:6" x14ac:dyDescent="0.25">
      <c r="B42" s="54" t="s">
        <v>22</v>
      </c>
      <c r="C42" s="78">
        <v>1</v>
      </c>
      <c r="D42" s="78">
        <v>23</v>
      </c>
      <c r="E42" s="82">
        <v>6</v>
      </c>
      <c r="F42" s="31">
        <f t="shared" si="10"/>
        <v>30</v>
      </c>
    </row>
    <row r="43" spans="2:6" x14ac:dyDescent="0.25">
      <c r="B43" s="54" t="s">
        <v>23</v>
      </c>
      <c r="C43" s="78">
        <v>1</v>
      </c>
      <c r="D43" s="78">
        <v>11</v>
      </c>
      <c r="E43" s="82">
        <v>3</v>
      </c>
      <c r="F43" s="31">
        <f t="shared" si="10"/>
        <v>15</v>
      </c>
    </row>
    <row r="44" spans="2:6" x14ac:dyDescent="0.25">
      <c r="B44" s="54" t="s">
        <v>24</v>
      </c>
      <c r="C44" s="78">
        <v>1</v>
      </c>
      <c r="D44" s="78">
        <v>9</v>
      </c>
      <c r="E44" s="82">
        <v>2</v>
      </c>
      <c r="F44" s="31">
        <f t="shared" si="10"/>
        <v>12</v>
      </c>
    </row>
    <row r="45" spans="2:6" x14ac:dyDescent="0.25">
      <c r="B45" s="54" t="s">
        <v>25</v>
      </c>
      <c r="C45" s="78">
        <v>1</v>
      </c>
      <c r="D45" s="78">
        <v>48</v>
      </c>
      <c r="E45" s="82">
        <v>3</v>
      </c>
      <c r="F45" s="31">
        <f t="shared" si="10"/>
        <v>52</v>
      </c>
    </row>
    <row r="46" spans="2:6" ht="15.75" thickBot="1" x14ac:dyDescent="0.3">
      <c r="B46" s="54" t="s">
        <v>26</v>
      </c>
      <c r="C46" s="78">
        <v>1</v>
      </c>
      <c r="D46" s="78">
        <v>13</v>
      </c>
      <c r="E46" s="82">
        <v>5</v>
      </c>
      <c r="F46" s="31">
        <f t="shared" si="10"/>
        <v>19</v>
      </c>
    </row>
    <row r="47" spans="2:6" ht="16.5" thickBot="1" x14ac:dyDescent="0.3">
      <c r="B47" s="74" t="s">
        <v>27</v>
      </c>
      <c r="C47" s="28">
        <f t="shared" ref="C47:E47" si="11">SUM(C48:C51)</f>
        <v>5</v>
      </c>
      <c r="D47" s="28">
        <f t="shared" si="11"/>
        <v>548</v>
      </c>
      <c r="E47" s="80">
        <f t="shared" si="11"/>
        <v>80</v>
      </c>
      <c r="F47" s="28">
        <f t="shared" si="10"/>
        <v>633</v>
      </c>
    </row>
    <row r="48" spans="2:6" x14ac:dyDescent="0.25">
      <c r="B48" s="54" t="s">
        <v>28</v>
      </c>
      <c r="C48" s="78">
        <v>2</v>
      </c>
      <c r="D48" s="78">
        <v>425</v>
      </c>
      <c r="E48" s="82">
        <v>35</v>
      </c>
      <c r="F48" s="31">
        <f t="shared" si="10"/>
        <v>462</v>
      </c>
    </row>
    <row r="49" spans="2:6" x14ac:dyDescent="0.25">
      <c r="B49" s="54" t="s">
        <v>29</v>
      </c>
      <c r="C49" s="78">
        <v>1</v>
      </c>
      <c r="D49" s="78">
        <v>41</v>
      </c>
      <c r="E49" s="82">
        <v>21</v>
      </c>
      <c r="F49" s="31">
        <f t="shared" si="10"/>
        <v>63</v>
      </c>
    </row>
    <row r="50" spans="2:6" x14ac:dyDescent="0.25">
      <c r="B50" s="54" t="s">
        <v>30</v>
      </c>
      <c r="C50" s="78">
        <v>1</v>
      </c>
      <c r="D50" s="78">
        <v>24</v>
      </c>
      <c r="E50" s="82">
        <v>10</v>
      </c>
      <c r="F50" s="31">
        <f t="shared" si="10"/>
        <v>35</v>
      </c>
    </row>
    <row r="51" spans="2:6" ht="15.75" thickBot="1" x14ac:dyDescent="0.3">
      <c r="B51" s="54" t="s">
        <v>31</v>
      </c>
      <c r="C51" s="78">
        <v>1</v>
      </c>
      <c r="D51" s="78">
        <v>58</v>
      </c>
      <c r="E51" s="82">
        <v>14</v>
      </c>
      <c r="F51" s="31">
        <f t="shared" si="10"/>
        <v>73</v>
      </c>
    </row>
    <row r="52" spans="2:6" ht="16.5" thickBot="1" x14ac:dyDescent="0.3">
      <c r="B52" s="74" t="s">
        <v>32</v>
      </c>
      <c r="C52" s="28">
        <f t="shared" ref="C52:E52" si="12">SUM(C53:C54)</f>
        <v>3</v>
      </c>
      <c r="D52" s="28">
        <f t="shared" si="12"/>
        <v>63</v>
      </c>
      <c r="E52" s="80">
        <f t="shared" si="12"/>
        <v>28</v>
      </c>
      <c r="F52" s="28">
        <f t="shared" si="10"/>
        <v>94</v>
      </c>
    </row>
    <row r="53" spans="2:6" x14ac:dyDescent="0.25">
      <c r="B53" s="54" t="s">
        <v>33</v>
      </c>
      <c r="C53" s="78">
        <v>1</v>
      </c>
      <c r="D53" s="78">
        <v>37</v>
      </c>
      <c r="E53" s="82">
        <v>20</v>
      </c>
      <c r="F53" s="31">
        <f t="shared" si="10"/>
        <v>58</v>
      </c>
    </row>
    <row r="54" spans="2:6" ht="15.75" thickBot="1" x14ac:dyDescent="0.3">
      <c r="B54" s="54" t="s">
        <v>71</v>
      </c>
      <c r="C54" s="78">
        <v>2</v>
      </c>
      <c r="D54" s="78">
        <v>26</v>
      </c>
      <c r="E54" s="82">
        <v>8</v>
      </c>
      <c r="F54" s="31">
        <f t="shared" si="10"/>
        <v>36</v>
      </c>
    </row>
    <row r="55" spans="2:6" ht="16.5" thickBot="1" x14ac:dyDescent="0.3">
      <c r="B55" s="74" t="s">
        <v>34</v>
      </c>
      <c r="C55" s="28">
        <f t="shared" ref="C55:E55" si="13">SUM(C56:C59)</f>
        <v>5</v>
      </c>
      <c r="D55" s="28">
        <f t="shared" si="13"/>
        <v>191</v>
      </c>
      <c r="E55" s="80">
        <f t="shared" si="13"/>
        <v>74</v>
      </c>
      <c r="F55" s="28">
        <f t="shared" si="10"/>
        <v>270</v>
      </c>
    </row>
    <row r="56" spans="2:6" x14ac:dyDescent="0.25">
      <c r="B56" s="54" t="s">
        <v>35</v>
      </c>
      <c r="C56" s="78">
        <v>2</v>
      </c>
      <c r="D56" s="78">
        <v>86</v>
      </c>
      <c r="E56" s="82">
        <v>22</v>
      </c>
      <c r="F56" s="31">
        <f t="shared" si="10"/>
        <v>110</v>
      </c>
    </row>
    <row r="57" spans="2:6" x14ac:dyDescent="0.25">
      <c r="B57" s="54" t="s">
        <v>36</v>
      </c>
      <c r="C57" s="78">
        <v>1</v>
      </c>
      <c r="D57" s="78">
        <v>19</v>
      </c>
      <c r="E57" s="82">
        <v>12</v>
      </c>
      <c r="F57" s="31">
        <f t="shared" si="10"/>
        <v>32</v>
      </c>
    </row>
    <row r="58" spans="2:6" x14ac:dyDescent="0.25">
      <c r="B58" s="54" t="s">
        <v>37</v>
      </c>
      <c r="C58" s="78">
        <v>1</v>
      </c>
      <c r="D58" s="78">
        <v>20</v>
      </c>
      <c r="E58" s="82">
        <v>11</v>
      </c>
      <c r="F58" s="31">
        <f t="shared" si="10"/>
        <v>32</v>
      </c>
    </row>
    <row r="59" spans="2:6" ht="15.75" thickBot="1" x14ac:dyDescent="0.3">
      <c r="B59" s="54" t="s">
        <v>38</v>
      </c>
      <c r="C59" s="78">
        <v>1</v>
      </c>
      <c r="D59" s="78">
        <v>66</v>
      </c>
      <c r="E59" s="82">
        <v>29</v>
      </c>
      <c r="F59" s="31">
        <f t="shared" si="10"/>
        <v>96</v>
      </c>
    </row>
    <row r="60" spans="2:6" ht="16.5" thickBot="1" x14ac:dyDescent="0.3">
      <c r="B60" s="74" t="s">
        <v>39</v>
      </c>
      <c r="C60" s="28">
        <f>C61</f>
        <v>3</v>
      </c>
      <c r="D60" s="28">
        <f>D61</f>
        <v>104</v>
      </c>
      <c r="E60" s="80">
        <f>E61</f>
        <v>2</v>
      </c>
      <c r="F60" s="28">
        <f t="shared" si="10"/>
        <v>109</v>
      </c>
    </row>
    <row r="61" spans="2:6" ht="15.75" thickBot="1" x14ac:dyDescent="0.3">
      <c r="B61" s="54" t="s">
        <v>39</v>
      </c>
      <c r="C61" s="78">
        <v>3</v>
      </c>
      <c r="D61" s="73">
        <v>104</v>
      </c>
      <c r="E61" s="76">
        <v>2</v>
      </c>
      <c r="F61" s="32">
        <f t="shared" si="10"/>
        <v>109</v>
      </c>
    </row>
    <row r="62" spans="2:6" ht="16.5" thickBot="1" x14ac:dyDescent="0.3">
      <c r="B62" s="74" t="s">
        <v>40</v>
      </c>
      <c r="C62" s="28">
        <f>C63</f>
        <v>1</v>
      </c>
      <c r="D62" s="28">
        <f>D63</f>
        <v>24</v>
      </c>
      <c r="E62" s="80">
        <f>E63</f>
        <v>5</v>
      </c>
      <c r="F62" s="28">
        <f t="shared" si="10"/>
        <v>30</v>
      </c>
    </row>
    <row r="63" spans="2:6" ht="15.75" thickBot="1" x14ac:dyDescent="0.3">
      <c r="B63" s="54" t="s">
        <v>40</v>
      </c>
      <c r="C63" s="78">
        <v>1</v>
      </c>
      <c r="D63" s="73">
        <v>24</v>
      </c>
      <c r="E63" s="76">
        <v>5</v>
      </c>
      <c r="F63" s="31">
        <f t="shared" si="10"/>
        <v>30</v>
      </c>
    </row>
    <row r="64" spans="2:6" ht="16.5" thickBot="1" x14ac:dyDescent="0.3">
      <c r="B64" s="74" t="s">
        <v>94</v>
      </c>
      <c r="C64" s="28">
        <f>C65</f>
        <v>2</v>
      </c>
      <c r="D64" s="28">
        <f>D65</f>
        <v>90</v>
      </c>
      <c r="E64" s="80">
        <f>E65</f>
        <v>25</v>
      </c>
      <c r="F64" s="28">
        <f t="shared" si="10"/>
        <v>117</v>
      </c>
    </row>
    <row r="65" spans="2:6" ht="15.75" thickBot="1" x14ac:dyDescent="0.3">
      <c r="B65" s="54" t="s">
        <v>41</v>
      </c>
      <c r="C65" s="78">
        <v>2</v>
      </c>
      <c r="D65" s="73">
        <v>90</v>
      </c>
      <c r="E65" s="76">
        <v>25</v>
      </c>
      <c r="F65" s="73">
        <f t="shared" si="10"/>
        <v>117</v>
      </c>
    </row>
    <row r="66" spans="2:6" ht="16.5" thickBot="1" x14ac:dyDescent="0.3">
      <c r="B66" s="74" t="s">
        <v>81</v>
      </c>
      <c r="C66" s="28">
        <f t="shared" ref="C66:E66" si="14">SUM(C67:C69)</f>
        <v>4</v>
      </c>
      <c r="D66" s="28">
        <f t="shared" si="14"/>
        <v>159</v>
      </c>
      <c r="E66" s="80">
        <f t="shared" si="14"/>
        <v>30</v>
      </c>
      <c r="F66" s="28">
        <f t="shared" si="10"/>
        <v>193</v>
      </c>
    </row>
    <row r="67" spans="2:6" x14ac:dyDescent="0.25">
      <c r="B67" s="54" t="s">
        <v>100</v>
      </c>
      <c r="C67" s="78">
        <v>1</v>
      </c>
      <c r="D67" s="78">
        <v>26</v>
      </c>
      <c r="E67" s="82">
        <v>2</v>
      </c>
      <c r="F67" s="31">
        <f t="shared" si="10"/>
        <v>29</v>
      </c>
    </row>
    <row r="68" spans="2:6" x14ac:dyDescent="0.25">
      <c r="B68" s="54" t="s">
        <v>101</v>
      </c>
      <c r="C68" s="78">
        <v>1</v>
      </c>
      <c r="D68" s="78">
        <v>40</v>
      </c>
      <c r="E68" s="82">
        <v>17</v>
      </c>
      <c r="F68" s="31">
        <f t="shared" si="10"/>
        <v>58</v>
      </c>
    </row>
    <row r="69" spans="2:6" ht="15.75" thickBot="1" x14ac:dyDescent="0.3">
      <c r="B69" s="54" t="s">
        <v>95</v>
      </c>
      <c r="C69" s="78">
        <v>2</v>
      </c>
      <c r="D69" s="78">
        <v>93</v>
      </c>
      <c r="E69" s="82">
        <v>11</v>
      </c>
      <c r="F69" s="31">
        <f t="shared" ref="F69:F75" si="15">SUM(C69:E69)</f>
        <v>106</v>
      </c>
    </row>
    <row r="70" spans="2:6" ht="16.5" thickBot="1" x14ac:dyDescent="0.3">
      <c r="B70" s="74" t="s">
        <v>96</v>
      </c>
      <c r="C70" s="28">
        <f>C71</f>
        <v>2</v>
      </c>
      <c r="D70" s="28">
        <f>D71</f>
        <v>99</v>
      </c>
      <c r="E70" s="80">
        <f>E71</f>
        <v>24</v>
      </c>
      <c r="F70" s="28">
        <f t="shared" si="15"/>
        <v>125</v>
      </c>
    </row>
    <row r="71" spans="2:6" ht="15.75" thickBot="1" x14ac:dyDescent="0.3">
      <c r="B71" s="54" t="s">
        <v>42</v>
      </c>
      <c r="C71" s="78">
        <v>2</v>
      </c>
      <c r="D71" s="73">
        <v>99</v>
      </c>
      <c r="E71" s="76">
        <v>24</v>
      </c>
      <c r="F71" s="31">
        <f t="shared" si="15"/>
        <v>125</v>
      </c>
    </row>
    <row r="72" spans="2:6" ht="16.5" thickBot="1" x14ac:dyDescent="0.3">
      <c r="B72" s="74" t="s">
        <v>43</v>
      </c>
      <c r="C72" s="28">
        <f>C73</f>
        <v>1</v>
      </c>
      <c r="D72" s="28">
        <f>D73</f>
        <v>15</v>
      </c>
      <c r="E72" s="80">
        <f>E73</f>
        <v>0</v>
      </c>
      <c r="F72" s="28">
        <f t="shared" si="15"/>
        <v>16</v>
      </c>
    </row>
    <row r="73" spans="2:6" ht="15.75" thickBot="1" x14ac:dyDescent="0.3">
      <c r="B73" s="54" t="s">
        <v>43</v>
      </c>
      <c r="C73" s="78">
        <v>1</v>
      </c>
      <c r="D73" s="73">
        <v>15</v>
      </c>
      <c r="E73" s="76">
        <v>0</v>
      </c>
      <c r="F73" s="31">
        <f t="shared" si="15"/>
        <v>16</v>
      </c>
    </row>
    <row r="74" spans="2:6" ht="16.5" thickBot="1" x14ac:dyDescent="0.3">
      <c r="B74" s="74" t="s">
        <v>44</v>
      </c>
      <c r="C74" s="28">
        <f>C75</f>
        <v>1</v>
      </c>
      <c r="D74" s="28">
        <f>D75</f>
        <v>12</v>
      </c>
      <c r="E74" s="80">
        <f>E75</f>
        <v>0</v>
      </c>
      <c r="F74" s="28">
        <f t="shared" si="15"/>
        <v>13</v>
      </c>
    </row>
    <row r="75" spans="2:6" ht="15.75" thickBot="1" x14ac:dyDescent="0.3">
      <c r="B75" s="54" t="s">
        <v>44</v>
      </c>
      <c r="C75" s="78">
        <v>1</v>
      </c>
      <c r="D75" s="73">
        <v>12</v>
      </c>
      <c r="E75" s="76">
        <v>0</v>
      </c>
      <c r="F75" s="31">
        <f t="shared" si="15"/>
        <v>13</v>
      </c>
    </row>
    <row r="76" spans="2:6" ht="16.5" thickBot="1" x14ac:dyDescent="0.3">
      <c r="B76" s="14" t="s">
        <v>45</v>
      </c>
      <c r="C76" s="29">
        <f>SUM(C5,C14,C18,C20,C22,C26,C29,C31,C37,C47,C52,C55,C60,C62,C64,C66,C70,C72,C74)</f>
        <v>93</v>
      </c>
      <c r="D76" s="29">
        <f t="shared" ref="D76:F76" si="16">SUM(D5,D14,D18,D20,D22,D26,D29,D31,D37,D47,D52,D55,D60,D62,D64,D66,D70,D72,D74)</f>
        <v>3395</v>
      </c>
      <c r="E76" s="29">
        <f t="shared" si="16"/>
        <v>697</v>
      </c>
      <c r="F76" s="29">
        <f t="shared" si="16"/>
        <v>4185</v>
      </c>
    </row>
    <row r="77" spans="2:6" ht="34.5" customHeight="1" thickBot="1" x14ac:dyDescent="0.3"/>
    <row r="78" spans="2:6" ht="16.5" thickBot="1" x14ac:dyDescent="0.3">
      <c r="B78" s="104" t="s">
        <v>104</v>
      </c>
      <c r="C78" s="105"/>
      <c r="D78" s="105"/>
      <c r="E78" s="105"/>
      <c r="F78" s="106"/>
    </row>
    <row r="79" spans="2:6" ht="15.75" x14ac:dyDescent="0.25">
      <c r="B79" s="83" t="s">
        <v>105</v>
      </c>
      <c r="C79" s="89">
        <v>5</v>
      </c>
      <c r="D79" s="90">
        <v>0</v>
      </c>
      <c r="E79" s="91">
        <v>0</v>
      </c>
      <c r="F79" s="86">
        <f>SUM(C79:E79)</f>
        <v>5</v>
      </c>
    </row>
    <row r="80" spans="2:6" ht="15.75" x14ac:dyDescent="0.25">
      <c r="B80" s="84" t="s">
        <v>107</v>
      </c>
      <c r="C80" s="92">
        <v>0</v>
      </c>
      <c r="D80" s="93">
        <v>23</v>
      </c>
      <c r="E80" s="94">
        <v>0</v>
      </c>
      <c r="F80" s="87">
        <f>SUM(C80:E80)</f>
        <v>23</v>
      </c>
    </row>
    <row r="81" spans="2:6" ht="16.5" thickBot="1" x14ac:dyDescent="0.3">
      <c r="B81" s="85" t="s">
        <v>106</v>
      </c>
      <c r="C81" s="95">
        <v>0</v>
      </c>
      <c r="D81" s="96">
        <v>2</v>
      </c>
      <c r="E81" s="97">
        <v>0</v>
      </c>
      <c r="F81" s="88">
        <f>SUM(C81:E81)</f>
        <v>2</v>
      </c>
    </row>
    <row r="82" spans="2:6" ht="27.75" customHeight="1" thickBot="1" x14ac:dyDescent="0.3"/>
    <row r="83" spans="2:6" ht="16.5" thickBot="1" x14ac:dyDescent="0.3">
      <c r="B83" s="104" t="s">
        <v>103</v>
      </c>
      <c r="C83" s="105"/>
      <c r="D83" s="105"/>
      <c r="E83" s="105"/>
      <c r="F83" s="106"/>
    </row>
    <row r="84" spans="2:6" ht="16.5" thickBot="1" x14ac:dyDescent="0.3">
      <c r="B84" s="107">
        <v>36</v>
      </c>
      <c r="C84" s="108"/>
      <c r="D84" s="108"/>
      <c r="E84" s="108"/>
      <c r="F84" s="109"/>
    </row>
  </sheetData>
  <mergeCells count="4">
    <mergeCell ref="B2:F2"/>
    <mergeCell ref="B78:F78"/>
    <mergeCell ref="B83:F83"/>
    <mergeCell ref="B84:F84"/>
  </mergeCells>
  <pageMargins left="0.7" right="0.7" top="0.75" bottom="0.75" header="0.3" footer="0.3"/>
  <pageSetup paperSize="9" orientation="portrait" r:id="rId1"/>
  <rowBreaks count="1" manualBreakCount="1">
    <brk id="71" max="16383" man="1"/>
  </rowBreaks>
  <ignoredErrors>
    <ignoredError sqref="C14:E14 C26:E26 C37:E37 C47:E47 C52:E52 C55:E55 C66:E6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80"/>
  <sheetViews>
    <sheetView tabSelected="1" topLeftCell="A39" workbookViewId="0">
      <selection activeCell="N40" sqref="N40:V42"/>
    </sheetView>
  </sheetViews>
  <sheetFormatPr baseColWidth="10" defaultRowHeight="15" x14ac:dyDescent="0.25"/>
  <cols>
    <col min="1" max="1" width="0.5703125" customWidth="1"/>
    <col min="2" max="2" width="25" bestFit="1" customWidth="1"/>
    <col min="3" max="3" width="1.7109375" customWidth="1"/>
    <col min="4" max="5" width="9.85546875" style="3" bestFit="1" customWidth="1"/>
    <col min="6" max="6" width="12.28515625" customWidth="1"/>
    <col min="7" max="7" width="1.7109375" customWidth="1"/>
    <col min="8" max="9" width="9.85546875" bestFit="1" customWidth="1"/>
    <col min="10" max="10" width="10.7109375" bestFit="1" customWidth="1"/>
  </cols>
  <sheetData>
    <row r="1" spans="2:10" ht="15.75" thickBot="1" x14ac:dyDescent="0.3"/>
    <row r="2" spans="2:10" ht="16.5" thickBot="1" x14ac:dyDescent="0.3">
      <c r="B2" s="113" t="s">
        <v>87</v>
      </c>
      <c r="C2" s="114"/>
      <c r="D2" s="114"/>
      <c r="E2" s="114"/>
      <c r="F2" s="114"/>
      <c r="G2" s="114"/>
      <c r="H2" s="114"/>
      <c r="I2" s="114"/>
      <c r="J2" s="115"/>
    </row>
    <row r="3" spans="2:10" ht="15.75" thickBot="1" x14ac:dyDescent="0.3"/>
    <row r="4" spans="2:10" ht="19.5" customHeight="1" thickBot="1" x14ac:dyDescent="0.3">
      <c r="D4" s="110" t="s">
        <v>55</v>
      </c>
      <c r="E4" s="111"/>
      <c r="F4" s="112"/>
      <c r="H4" s="110" t="s">
        <v>56</v>
      </c>
      <c r="I4" s="111"/>
      <c r="J4" s="112"/>
    </row>
    <row r="5" spans="2:10" ht="25.5" x14ac:dyDescent="0.25">
      <c r="B5" s="4"/>
      <c r="C5" s="25"/>
      <c r="D5" s="116" t="s">
        <v>58</v>
      </c>
      <c r="E5" s="117"/>
      <c r="F5" s="24" t="s">
        <v>57</v>
      </c>
      <c r="G5" s="25"/>
      <c r="H5" s="116" t="s">
        <v>58</v>
      </c>
      <c r="I5" s="117"/>
      <c r="J5" s="24" t="s">
        <v>57</v>
      </c>
    </row>
    <row r="6" spans="2:10" ht="15.75" thickBot="1" x14ac:dyDescent="0.3">
      <c r="B6" s="5"/>
      <c r="D6" s="6" t="s">
        <v>47</v>
      </c>
      <c r="E6" s="7" t="s">
        <v>46</v>
      </c>
      <c r="F6" s="8" t="s">
        <v>47</v>
      </c>
      <c r="H6" s="6" t="s">
        <v>47</v>
      </c>
      <c r="I6" s="7" t="s">
        <v>46</v>
      </c>
      <c r="J6" s="8" t="s">
        <v>47</v>
      </c>
    </row>
    <row r="7" spans="2:10" ht="15.75" thickBot="1" x14ac:dyDescent="0.3">
      <c r="B7" s="13" t="s">
        <v>59</v>
      </c>
      <c r="D7" s="9">
        <f>SUM(D8:D15)</f>
        <v>242</v>
      </c>
      <c r="E7" s="10">
        <f>SUM(E8:E15)</f>
        <v>28</v>
      </c>
      <c r="F7" s="11">
        <f>SUM(F8:F15)</f>
        <v>0</v>
      </c>
      <c r="H7" s="9">
        <f>SUM(H8:H15)</f>
        <v>420</v>
      </c>
      <c r="I7" s="10">
        <f>SUM(I8:I15)</f>
        <v>48</v>
      </c>
      <c r="J7" s="11">
        <f>SUM(J8:J15)</f>
        <v>0</v>
      </c>
    </row>
    <row r="8" spans="2:10" x14ac:dyDescent="0.25">
      <c r="B8" s="60" t="s">
        <v>63</v>
      </c>
      <c r="D8" s="61">
        <v>14</v>
      </c>
      <c r="E8" s="62">
        <v>6</v>
      </c>
      <c r="F8" s="63"/>
      <c r="H8" s="61">
        <v>29</v>
      </c>
      <c r="I8" s="62">
        <v>6</v>
      </c>
      <c r="J8" s="63"/>
    </row>
    <row r="9" spans="2:10" x14ac:dyDescent="0.25">
      <c r="B9" s="59" t="s">
        <v>64</v>
      </c>
      <c r="D9" s="64">
        <v>30</v>
      </c>
      <c r="E9" s="65">
        <v>2</v>
      </c>
      <c r="F9" s="63"/>
      <c r="H9" s="64">
        <v>65</v>
      </c>
      <c r="I9" s="65">
        <v>11</v>
      </c>
      <c r="J9" s="63"/>
    </row>
    <row r="10" spans="2:10" x14ac:dyDescent="0.25">
      <c r="B10" s="59" t="s">
        <v>65</v>
      </c>
      <c r="D10" s="64">
        <v>27</v>
      </c>
      <c r="E10" s="65">
        <v>2</v>
      </c>
      <c r="F10" s="63"/>
      <c r="H10" s="64">
        <v>35</v>
      </c>
      <c r="I10" s="65">
        <v>4</v>
      </c>
      <c r="J10" s="63"/>
    </row>
    <row r="11" spans="2:10" x14ac:dyDescent="0.25">
      <c r="B11" s="59" t="s">
        <v>0</v>
      </c>
      <c r="D11" s="64">
        <v>30</v>
      </c>
      <c r="E11" s="65">
        <v>1</v>
      </c>
      <c r="F11" s="63"/>
      <c r="H11" s="64">
        <v>56</v>
      </c>
      <c r="I11" s="65">
        <v>2</v>
      </c>
      <c r="J11" s="63"/>
    </row>
    <row r="12" spans="2:10" x14ac:dyDescent="0.25">
      <c r="B12" s="59" t="s">
        <v>1</v>
      </c>
      <c r="D12" s="64">
        <v>13</v>
      </c>
      <c r="E12" s="65">
        <v>4</v>
      </c>
      <c r="F12" s="63"/>
      <c r="H12" s="64">
        <v>27</v>
      </c>
      <c r="I12" s="65">
        <v>3</v>
      </c>
      <c r="J12" s="63"/>
    </row>
    <row r="13" spans="2:10" x14ac:dyDescent="0.25">
      <c r="B13" s="59" t="s">
        <v>66</v>
      </c>
      <c r="D13" s="64">
        <v>21</v>
      </c>
      <c r="E13" s="65">
        <v>2</v>
      </c>
      <c r="F13" s="63"/>
      <c r="H13" s="64">
        <v>26</v>
      </c>
      <c r="I13" s="65">
        <v>2</v>
      </c>
      <c r="J13" s="63"/>
    </row>
    <row r="14" spans="2:10" x14ac:dyDescent="0.25">
      <c r="B14" s="59" t="s">
        <v>67</v>
      </c>
      <c r="D14" s="64">
        <v>45</v>
      </c>
      <c r="E14" s="65">
        <v>4</v>
      </c>
      <c r="F14" s="63"/>
      <c r="H14" s="64">
        <v>98</v>
      </c>
      <c r="I14" s="65">
        <v>12</v>
      </c>
      <c r="J14" s="63"/>
    </row>
    <row r="15" spans="2:10" ht="15.75" thickBot="1" x14ac:dyDescent="0.3">
      <c r="B15" s="59" t="s">
        <v>2</v>
      </c>
      <c r="D15" s="64">
        <v>62</v>
      </c>
      <c r="E15" s="65">
        <v>7</v>
      </c>
      <c r="F15" s="63"/>
      <c r="H15" s="64">
        <v>84</v>
      </c>
      <c r="I15" s="65">
        <v>8</v>
      </c>
      <c r="J15" s="63"/>
    </row>
    <row r="16" spans="2:10" ht="15.75" thickBot="1" x14ac:dyDescent="0.3">
      <c r="B16" s="13" t="s">
        <v>60</v>
      </c>
      <c r="D16" s="9">
        <f>SUM(D17:D19)</f>
        <v>33</v>
      </c>
      <c r="E16" s="10">
        <f t="shared" ref="E16:J16" si="0">SUM(E17:E19)</f>
        <v>5</v>
      </c>
      <c r="F16" s="11">
        <f t="shared" si="0"/>
        <v>0</v>
      </c>
      <c r="H16" s="9">
        <f t="shared" si="0"/>
        <v>75</v>
      </c>
      <c r="I16" s="10">
        <f t="shared" si="0"/>
        <v>5</v>
      </c>
      <c r="J16" s="11">
        <f t="shared" si="0"/>
        <v>0</v>
      </c>
    </row>
    <row r="17" spans="2:10" x14ac:dyDescent="0.25">
      <c r="B17" s="59" t="s">
        <v>3</v>
      </c>
      <c r="D17" s="64">
        <v>5</v>
      </c>
      <c r="E17" s="65">
        <v>2</v>
      </c>
      <c r="F17" s="63"/>
      <c r="H17" s="64">
        <v>13</v>
      </c>
      <c r="I17" s="65">
        <v>1</v>
      </c>
      <c r="J17" s="63"/>
    </row>
    <row r="18" spans="2:10" ht="15" customHeight="1" x14ac:dyDescent="0.25">
      <c r="B18" s="59" t="s">
        <v>4</v>
      </c>
      <c r="D18" s="64">
        <v>3</v>
      </c>
      <c r="E18" s="65">
        <v>2</v>
      </c>
      <c r="F18" s="63"/>
      <c r="H18" s="64">
        <v>6</v>
      </c>
      <c r="I18" s="65">
        <v>0</v>
      </c>
      <c r="J18" s="63"/>
    </row>
    <row r="19" spans="2:10" ht="15.75" thickBot="1" x14ac:dyDescent="0.3">
      <c r="B19" s="59" t="s">
        <v>5</v>
      </c>
      <c r="D19" s="64">
        <v>25</v>
      </c>
      <c r="E19" s="65">
        <v>1</v>
      </c>
      <c r="F19" s="63"/>
      <c r="H19" s="64">
        <v>56</v>
      </c>
      <c r="I19" s="65">
        <v>4</v>
      </c>
      <c r="J19" s="63"/>
    </row>
    <row r="20" spans="2:10" ht="15.75" thickBot="1" x14ac:dyDescent="0.3">
      <c r="B20" s="13" t="s">
        <v>98</v>
      </c>
      <c r="D20" s="9">
        <f>D21</f>
        <v>14</v>
      </c>
      <c r="E20" s="10">
        <f>E21</f>
        <v>2</v>
      </c>
      <c r="F20" s="11">
        <f>F21</f>
        <v>0</v>
      </c>
      <c r="H20" s="9">
        <f t="shared" ref="H20:J20" si="1">H21</f>
        <v>34</v>
      </c>
      <c r="I20" s="10">
        <f t="shared" si="1"/>
        <v>3</v>
      </c>
      <c r="J20" s="11">
        <f t="shared" si="1"/>
        <v>0</v>
      </c>
    </row>
    <row r="21" spans="2:10" ht="15.75" thickBot="1" x14ac:dyDescent="0.3">
      <c r="B21" s="59" t="s">
        <v>6</v>
      </c>
      <c r="D21" s="64">
        <v>14</v>
      </c>
      <c r="E21" s="65">
        <v>2</v>
      </c>
      <c r="F21" s="63"/>
      <c r="H21" s="64">
        <v>34</v>
      </c>
      <c r="I21" s="65">
        <v>3</v>
      </c>
      <c r="J21" s="63"/>
    </row>
    <row r="22" spans="2:10" ht="15.75" thickBot="1" x14ac:dyDescent="0.3">
      <c r="B22" s="13" t="s">
        <v>92</v>
      </c>
      <c r="D22" s="9">
        <f>D23</f>
        <v>133</v>
      </c>
      <c r="E22" s="10">
        <f>E23</f>
        <v>9</v>
      </c>
      <c r="F22" s="11">
        <f>F23</f>
        <v>0</v>
      </c>
      <c r="H22" s="9">
        <f t="shared" ref="H22:J22" si="2">H23</f>
        <v>400</v>
      </c>
      <c r="I22" s="10">
        <f t="shared" si="2"/>
        <v>21</v>
      </c>
      <c r="J22" s="11">
        <f t="shared" si="2"/>
        <v>0</v>
      </c>
    </row>
    <row r="23" spans="2:10" ht="15.75" thickBot="1" x14ac:dyDescent="0.3">
      <c r="B23" s="59" t="s">
        <v>7</v>
      </c>
      <c r="D23" s="64">
        <v>133</v>
      </c>
      <c r="E23" s="65">
        <v>9</v>
      </c>
      <c r="F23" s="63"/>
      <c r="H23" s="64">
        <v>400</v>
      </c>
      <c r="I23" s="65">
        <v>21</v>
      </c>
      <c r="J23" s="63"/>
    </row>
    <row r="24" spans="2:10" ht="15.75" thickBot="1" x14ac:dyDescent="0.3">
      <c r="B24" s="13" t="s">
        <v>93</v>
      </c>
      <c r="D24" s="9">
        <f>D25</f>
        <v>14</v>
      </c>
      <c r="E24" s="10">
        <f>E25</f>
        <v>1</v>
      </c>
      <c r="F24" s="11">
        <f>F25</f>
        <v>6</v>
      </c>
      <c r="H24" s="9">
        <f t="shared" ref="H24:J24" si="3">H25</f>
        <v>46</v>
      </c>
      <c r="I24" s="10">
        <f t="shared" si="3"/>
        <v>1</v>
      </c>
      <c r="J24" s="11">
        <f t="shared" si="3"/>
        <v>8</v>
      </c>
    </row>
    <row r="25" spans="2:10" ht="15.75" thickBot="1" x14ac:dyDescent="0.3">
      <c r="B25" s="59" t="s">
        <v>97</v>
      </c>
      <c r="D25" s="64">
        <v>14</v>
      </c>
      <c r="E25" s="65">
        <v>1</v>
      </c>
      <c r="F25" s="63">
        <v>6</v>
      </c>
      <c r="H25" s="64">
        <v>46</v>
      </c>
      <c r="I25" s="65">
        <v>1</v>
      </c>
      <c r="J25" s="63">
        <v>8</v>
      </c>
    </row>
    <row r="26" spans="2:10" ht="15.75" thickBot="1" x14ac:dyDescent="0.3">
      <c r="B26" s="13" t="s">
        <v>82</v>
      </c>
      <c r="D26" s="9">
        <f>SUM(D27:D29)</f>
        <v>162</v>
      </c>
      <c r="E26" s="10">
        <f t="shared" ref="E26:J26" si="4">SUM(E27:E29)</f>
        <v>28</v>
      </c>
      <c r="F26" s="11">
        <f t="shared" si="4"/>
        <v>0</v>
      </c>
      <c r="H26" s="9">
        <f t="shared" si="4"/>
        <v>233</v>
      </c>
      <c r="I26" s="10">
        <f t="shared" si="4"/>
        <v>30</v>
      </c>
      <c r="J26" s="11">
        <f t="shared" si="4"/>
        <v>0</v>
      </c>
    </row>
    <row r="27" spans="2:10" x14ac:dyDescent="0.25">
      <c r="B27" s="59" t="s">
        <v>8</v>
      </c>
      <c r="D27" s="64">
        <v>68</v>
      </c>
      <c r="E27" s="65">
        <v>7</v>
      </c>
      <c r="F27" s="63"/>
      <c r="H27" s="64">
        <v>72</v>
      </c>
      <c r="I27" s="65">
        <v>11</v>
      </c>
      <c r="J27" s="63"/>
    </row>
    <row r="28" spans="2:10" x14ac:dyDescent="0.25">
      <c r="B28" s="59" t="s">
        <v>70</v>
      </c>
      <c r="D28" s="64">
        <v>17</v>
      </c>
      <c r="E28" s="65">
        <v>10</v>
      </c>
      <c r="F28" s="63"/>
      <c r="H28" s="64">
        <v>24</v>
      </c>
      <c r="I28" s="65">
        <v>8</v>
      </c>
      <c r="J28" s="63"/>
    </row>
    <row r="29" spans="2:10" ht="15.75" thickBot="1" x14ac:dyDescent="0.3">
      <c r="B29" s="59" t="s">
        <v>9</v>
      </c>
      <c r="D29" s="64">
        <v>77</v>
      </c>
      <c r="E29" s="65">
        <v>11</v>
      </c>
      <c r="F29" s="63"/>
      <c r="H29" s="64">
        <v>137</v>
      </c>
      <c r="I29" s="65">
        <v>11</v>
      </c>
      <c r="J29" s="63"/>
    </row>
    <row r="30" spans="2:10" ht="15.75" thickBot="1" x14ac:dyDescent="0.3">
      <c r="B30" s="13" t="s">
        <v>10</v>
      </c>
      <c r="D30" s="9">
        <f>SUM(D31:D32)</f>
        <v>52</v>
      </c>
      <c r="E30" s="10">
        <f t="shared" ref="E30:J30" si="5">SUM(E31:E32)</f>
        <v>13</v>
      </c>
      <c r="F30" s="11">
        <f t="shared" si="5"/>
        <v>0</v>
      </c>
      <c r="H30" s="9">
        <f t="shared" si="5"/>
        <v>98</v>
      </c>
      <c r="I30" s="10">
        <f t="shared" si="5"/>
        <v>39</v>
      </c>
      <c r="J30" s="11">
        <f t="shared" si="5"/>
        <v>0</v>
      </c>
    </row>
    <row r="31" spans="2:10" ht="15" customHeight="1" x14ac:dyDescent="0.25">
      <c r="B31" s="59" t="s">
        <v>11</v>
      </c>
      <c r="D31" s="64">
        <v>28</v>
      </c>
      <c r="E31" s="65">
        <v>4</v>
      </c>
      <c r="F31" s="63"/>
      <c r="H31" s="64">
        <v>60</v>
      </c>
      <c r="I31" s="65">
        <v>15</v>
      </c>
      <c r="J31" s="63"/>
    </row>
    <row r="32" spans="2:10" ht="15.75" thickBot="1" x14ac:dyDescent="0.3">
      <c r="B32" s="59" t="s">
        <v>12</v>
      </c>
      <c r="D32" s="64">
        <v>24</v>
      </c>
      <c r="E32" s="65">
        <v>9</v>
      </c>
      <c r="F32" s="63"/>
      <c r="H32" s="64">
        <v>38</v>
      </c>
      <c r="I32" s="65">
        <v>24</v>
      </c>
      <c r="J32" s="63"/>
    </row>
    <row r="33" spans="2:10" ht="15.75" thickBot="1" x14ac:dyDescent="0.3">
      <c r="B33" s="13" t="s">
        <v>13</v>
      </c>
      <c r="D33" s="9">
        <f>D34</f>
        <v>16</v>
      </c>
      <c r="E33" s="10">
        <f>E34</f>
        <v>3</v>
      </c>
      <c r="F33" s="11">
        <f>F34</f>
        <v>0</v>
      </c>
      <c r="H33" s="9">
        <f t="shared" ref="H33:J33" si="6">H34</f>
        <v>40</v>
      </c>
      <c r="I33" s="10">
        <f t="shared" si="6"/>
        <v>7</v>
      </c>
      <c r="J33" s="11">
        <f t="shared" si="6"/>
        <v>0</v>
      </c>
    </row>
    <row r="34" spans="2:10" ht="15.75" thickBot="1" x14ac:dyDescent="0.3">
      <c r="B34" s="59" t="s">
        <v>13</v>
      </c>
      <c r="D34" s="64">
        <v>16</v>
      </c>
      <c r="E34" s="65">
        <v>3</v>
      </c>
      <c r="F34" s="63"/>
      <c r="H34" s="64">
        <v>40</v>
      </c>
      <c r="I34" s="65">
        <v>7</v>
      </c>
      <c r="J34" s="63"/>
    </row>
    <row r="35" spans="2:10" ht="15.75" thickBot="1" x14ac:dyDescent="0.3">
      <c r="B35" s="13" t="s">
        <v>14</v>
      </c>
      <c r="D35" s="9">
        <f>SUM(D36:D40)</f>
        <v>58</v>
      </c>
      <c r="E35" s="10">
        <f t="shared" ref="E35:J35" si="7">SUM(E36:E40)</f>
        <v>9</v>
      </c>
      <c r="F35" s="11">
        <f t="shared" si="7"/>
        <v>0</v>
      </c>
      <c r="H35" s="9">
        <f t="shared" si="7"/>
        <v>77</v>
      </c>
      <c r="I35" s="10">
        <f t="shared" si="7"/>
        <v>20</v>
      </c>
      <c r="J35" s="11">
        <f t="shared" si="7"/>
        <v>0</v>
      </c>
    </row>
    <row r="36" spans="2:10" x14ac:dyDescent="0.25">
      <c r="B36" s="59" t="s">
        <v>15</v>
      </c>
      <c r="D36" s="64">
        <v>13</v>
      </c>
      <c r="E36" s="65">
        <v>0</v>
      </c>
      <c r="F36" s="63"/>
      <c r="H36" s="64">
        <v>23</v>
      </c>
      <c r="I36" s="65">
        <v>4</v>
      </c>
      <c r="J36" s="63"/>
    </row>
    <row r="37" spans="2:10" x14ac:dyDescent="0.25">
      <c r="B37" s="59" t="s">
        <v>16</v>
      </c>
      <c r="D37" s="64">
        <v>15</v>
      </c>
      <c r="E37" s="65">
        <v>5</v>
      </c>
      <c r="F37" s="63"/>
      <c r="H37" s="64">
        <v>14</v>
      </c>
      <c r="I37" s="65">
        <v>6</v>
      </c>
      <c r="J37" s="63"/>
    </row>
    <row r="38" spans="2:10" x14ac:dyDescent="0.25">
      <c r="B38" s="59" t="s">
        <v>17</v>
      </c>
      <c r="D38" s="64">
        <v>6</v>
      </c>
      <c r="E38" s="65">
        <v>2</v>
      </c>
      <c r="F38" s="63"/>
      <c r="H38" s="64">
        <v>8</v>
      </c>
      <c r="I38" s="65">
        <v>2</v>
      </c>
      <c r="J38" s="63"/>
    </row>
    <row r="39" spans="2:10" x14ac:dyDescent="0.25">
      <c r="B39" s="59" t="s">
        <v>18</v>
      </c>
      <c r="D39" s="64">
        <v>7</v>
      </c>
      <c r="E39" s="65">
        <v>0</v>
      </c>
      <c r="F39" s="63"/>
      <c r="H39" s="64">
        <v>12</v>
      </c>
      <c r="I39" s="65">
        <v>3</v>
      </c>
      <c r="J39" s="63"/>
    </row>
    <row r="40" spans="2:10" ht="15.75" thickBot="1" x14ac:dyDescent="0.3">
      <c r="B40" s="66" t="s">
        <v>19</v>
      </c>
      <c r="C40" s="52"/>
      <c r="D40" s="67">
        <v>17</v>
      </c>
      <c r="E40" s="68">
        <v>2</v>
      </c>
      <c r="F40" s="63"/>
      <c r="G40" s="52"/>
      <c r="H40" s="67">
        <v>20</v>
      </c>
      <c r="I40" s="68">
        <v>5</v>
      </c>
      <c r="J40" s="63"/>
    </row>
    <row r="41" spans="2:10" ht="15.75" thickBot="1" x14ac:dyDescent="0.3">
      <c r="B41" s="13" t="s">
        <v>80</v>
      </c>
      <c r="D41" s="9">
        <f>SUM(D42:D50)</f>
        <v>77</v>
      </c>
      <c r="E41" s="10">
        <f t="shared" ref="E41:J41" si="8">SUM(E42:E50)</f>
        <v>5</v>
      </c>
      <c r="F41" s="11">
        <f t="shared" si="8"/>
        <v>0</v>
      </c>
      <c r="H41" s="9">
        <f t="shared" si="8"/>
        <v>165</v>
      </c>
      <c r="I41" s="10">
        <f t="shared" si="8"/>
        <v>11</v>
      </c>
      <c r="J41" s="11">
        <f t="shared" si="8"/>
        <v>0</v>
      </c>
    </row>
    <row r="42" spans="2:10" x14ac:dyDescent="0.25">
      <c r="B42" s="59" t="s">
        <v>68</v>
      </c>
      <c r="D42" s="64">
        <v>5</v>
      </c>
      <c r="E42" s="65">
        <v>1</v>
      </c>
      <c r="F42" s="63"/>
      <c r="H42" s="64">
        <v>7</v>
      </c>
      <c r="I42" s="65">
        <v>1</v>
      </c>
      <c r="J42" s="63"/>
    </row>
    <row r="43" spans="2:10" x14ac:dyDescent="0.25">
      <c r="B43" s="59" t="s">
        <v>20</v>
      </c>
      <c r="D43" s="64">
        <v>11</v>
      </c>
      <c r="E43" s="65">
        <v>0</v>
      </c>
      <c r="F43" s="63"/>
      <c r="H43" s="64">
        <v>27</v>
      </c>
      <c r="I43" s="65">
        <v>5</v>
      </c>
      <c r="J43" s="63"/>
    </row>
    <row r="44" spans="2:10" x14ac:dyDescent="0.25">
      <c r="B44" s="59" t="s">
        <v>69</v>
      </c>
      <c r="D44" s="64">
        <v>14</v>
      </c>
      <c r="E44" s="65">
        <v>1</v>
      </c>
      <c r="F44" s="63"/>
      <c r="H44" s="64">
        <v>32</v>
      </c>
      <c r="I44" s="65">
        <v>2</v>
      </c>
      <c r="J44" s="63"/>
    </row>
    <row r="45" spans="2:10" x14ac:dyDescent="0.25">
      <c r="B45" s="59" t="s">
        <v>21</v>
      </c>
      <c r="D45" s="64">
        <v>5</v>
      </c>
      <c r="E45" s="65">
        <v>1</v>
      </c>
      <c r="F45" s="63"/>
      <c r="H45" s="64">
        <v>14</v>
      </c>
      <c r="I45" s="65">
        <v>2</v>
      </c>
      <c r="J45" s="63"/>
    </row>
    <row r="46" spans="2:10" x14ac:dyDescent="0.25">
      <c r="B46" s="59" t="s">
        <v>22</v>
      </c>
      <c r="D46" s="64">
        <v>10</v>
      </c>
      <c r="E46" s="65">
        <v>1</v>
      </c>
      <c r="F46" s="63"/>
      <c r="H46" s="64">
        <v>20</v>
      </c>
      <c r="I46" s="65">
        <v>0</v>
      </c>
      <c r="J46" s="63"/>
    </row>
    <row r="47" spans="2:10" x14ac:dyDescent="0.25">
      <c r="B47" s="59" t="s">
        <v>23</v>
      </c>
      <c r="D47" s="64">
        <v>3</v>
      </c>
      <c r="E47" s="65">
        <v>0</v>
      </c>
      <c r="F47" s="63"/>
      <c r="H47" s="64">
        <v>12</v>
      </c>
      <c r="I47" s="65">
        <v>0</v>
      </c>
      <c r="J47" s="63"/>
    </row>
    <row r="48" spans="2:10" x14ac:dyDescent="0.25">
      <c r="B48" s="59" t="s">
        <v>24</v>
      </c>
      <c r="D48" s="64">
        <v>4</v>
      </c>
      <c r="E48" s="65">
        <v>0</v>
      </c>
      <c r="F48" s="63"/>
      <c r="H48" s="64">
        <v>8</v>
      </c>
      <c r="I48" s="65">
        <v>0</v>
      </c>
      <c r="J48" s="63"/>
    </row>
    <row r="49" spans="2:10" x14ac:dyDescent="0.25">
      <c r="B49" s="59" t="s">
        <v>25</v>
      </c>
      <c r="D49" s="64">
        <v>15</v>
      </c>
      <c r="E49" s="65">
        <v>0</v>
      </c>
      <c r="F49" s="63"/>
      <c r="H49" s="64">
        <v>37</v>
      </c>
      <c r="I49" s="65">
        <v>0</v>
      </c>
      <c r="J49" s="63"/>
    </row>
    <row r="50" spans="2:10" ht="15.75" thickBot="1" x14ac:dyDescent="0.3">
      <c r="B50" s="59" t="s">
        <v>26</v>
      </c>
      <c r="D50" s="64">
        <v>10</v>
      </c>
      <c r="E50" s="65">
        <v>1</v>
      </c>
      <c r="F50" s="63"/>
      <c r="H50" s="64">
        <v>8</v>
      </c>
      <c r="I50" s="65">
        <v>1</v>
      </c>
      <c r="J50" s="63"/>
    </row>
    <row r="51" spans="2:10" ht="15.75" thickBot="1" x14ac:dyDescent="0.3">
      <c r="B51" s="13" t="s">
        <v>27</v>
      </c>
      <c r="D51" s="9">
        <f>SUM(D52:D55)</f>
        <v>163</v>
      </c>
      <c r="E51" s="10">
        <f t="shared" ref="E51:J51" si="9">SUM(E52:E55)</f>
        <v>59</v>
      </c>
      <c r="F51" s="11">
        <f t="shared" si="9"/>
        <v>0</v>
      </c>
      <c r="H51" s="9">
        <f t="shared" si="9"/>
        <v>292</v>
      </c>
      <c r="I51" s="10">
        <f t="shared" si="9"/>
        <v>118</v>
      </c>
      <c r="J51" s="11">
        <f t="shared" si="9"/>
        <v>0</v>
      </c>
    </row>
    <row r="52" spans="2:10" x14ac:dyDescent="0.25">
      <c r="B52" s="59" t="s">
        <v>28</v>
      </c>
      <c r="D52" s="64">
        <v>136</v>
      </c>
      <c r="E52" s="65">
        <v>40</v>
      </c>
      <c r="F52" s="63"/>
      <c r="H52" s="64">
        <v>226</v>
      </c>
      <c r="I52" s="65">
        <v>65</v>
      </c>
      <c r="J52" s="63"/>
    </row>
    <row r="53" spans="2:10" x14ac:dyDescent="0.25">
      <c r="B53" s="59" t="s">
        <v>29</v>
      </c>
      <c r="D53" s="64">
        <v>9</v>
      </c>
      <c r="E53" s="65">
        <v>10</v>
      </c>
      <c r="F53" s="63"/>
      <c r="H53" s="64">
        <v>22</v>
      </c>
      <c r="I53" s="65">
        <v>24</v>
      </c>
      <c r="J53" s="63"/>
    </row>
    <row r="54" spans="2:10" x14ac:dyDescent="0.25">
      <c r="B54" s="59" t="s">
        <v>30</v>
      </c>
      <c r="D54" s="64">
        <v>9</v>
      </c>
      <c r="E54" s="65">
        <v>3</v>
      </c>
      <c r="F54" s="63"/>
      <c r="H54" s="64">
        <v>15</v>
      </c>
      <c r="I54" s="65">
        <v>8</v>
      </c>
      <c r="J54" s="63"/>
    </row>
    <row r="55" spans="2:10" ht="15.75" thickBot="1" x14ac:dyDescent="0.3">
      <c r="B55" s="59" t="s">
        <v>31</v>
      </c>
      <c r="D55" s="64">
        <v>9</v>
      </c>
      <c r="E55" s="65">
        <v>6</v>
      </c>
      <c r="F55" s="63"/>
      <c r="H55" s="64">
        <v>29</v>
      </c>
      <c r="I55" s="65">
        <v>21</v>
      </c>
      <c r="J55" s="63"/>
    </row>
    <row r="56" spans="2:10" ht="15.75" thickBot="1" x14ac:dyDescent="0.3">
      <c r="B56" s="13" t="s">
        <v>32</v>
      </c>
      <c r="D56" s="9">
        <f>SUM(D57:D58)</f>
        <v>30</v>
      </c>
      <c r="E56" s="10">
        <f t="shared" ref="E56:J56" si="10">SUM(E57:E58)</f>
        <v>3</v>
      </c>
      <c r="F56" s="11">
        <f t="shared" si="10"/>
        <v>0</v>
      </c>
      <c r="H56" s="9">
        <f t="shared" si="10"/>
        <v>47</v>
      </c>
      <c r="I56" s="10">
        <f t="shared" si="10"/>
        <v>11</v>
      </c>
      <c r="J56" s="11">
        <f t="shared" si="10"/>
        <v>0</v>
      </c>
    </row>
    <row r="57" spans="2:10" x14ac:dyDescent="0.25">
      <c r="B57" s="59" t="s">
        <v>33</v>
      </c>
      <c r="D57" s="64">
        <v>19</v>
      </c>
      <c r="E57" s="65">
        <v>2</v>
      </c>
      <c r="F57" s="63"/>
      <c r="H57" s="64">
        <v>28</v>
      </c>
      <c r="I57" s="65">
        <v>9</v>
      </c>
      <c r="J57" s="63"/>
    </row>
    <row r="58" spans="2:10" ht="15.75" thickBot="1" x14ac:dyDescent="0.3">
      <c r="B58" s="59" t="s">
        <v>71</v>
      </c>
      <c r="D58" s="64">
        <v>11</v>
      </c>
      <c r="E58" s="65">
        <v>1</v>
      </c>
      <c r="F58" s="63"/>
      <c r="H58" s="64">
        <v>19</v>
      </c>
      <c r="I58" s="65">
        <v>2</v>
      </c>
      <c r="J58" s="63"/>
    </row>
    <row r="59" spans="2:10" ht="15.75" thickBot="1" x14ac:dyDescent="0.3">
      <c r="B59" s="13" t="s">
        <v>34</v>
      </c>
      <c r="D59" s="9">
        <f>SUM(D60:D63)</f>
        <v>73</v>
      </c>
      <c r="E59" s="10">
        <f t="shared" ref="E59:J59" si="11">SUM(E60:E63)</f>
        <v>18</v>
      </c>
      <c r="F59" s="11">
        <f t="shared" si="11"/>
        <v>0</v>
      </c>
      <c r="H59" s="9">
        <f t="shared" si="11"/>
        <v>162</v>
      </c>
      <c r="I59" s="10">
        <f t="shared" si="11"/>
        <v>31</v>
      </c>
      <c r="J59" s="11">
        <f t="shared" si="11"/>
        <v>0</v>
      </c>
    </row>
    <row r="60" spans="2:10" x14ac:dyDescent="0.25">
      <c r="B60" s="59" t="s">
        <v>35</v>
      </c>
      <c r="D60" s="64">
        <v>23</v>
      </c>
      <c r="E60" s="65">
        <v>5</v>
      </c>
      <c r="F60" s="63"/>
      <c r="H60" s="64">
        <v>77</v>
      </c>
      <c r="I60" s="65">
        <v>10</v>
      </c>
      <c r="J60" s="63"/>
    </row>
    <row r="61" spans="2:10" x14ac:dyDescent="0.25">
      <c r="B61" s="59" t="s">
        <v>36</v>
      </c>
      <c r="D61" s="64">
        <v>12</v>
      </c>
      <c r="E61" s="65">
        <v>2</v>
      </c>
      <c r="F61" s="63"/>
      <c r="H61" s="64">
        <v>12</v>
      </c>
      <c r="I61" s="65">
        <v>8</v>
      </c>
      <c r="J61" s="63"/>
    </row>
    <row r="62" spans="2:10" x14ac:dyDescent="0.25">
      <c r="B62" s="59" t="s">
        <v>37</v>
      </c>
      <c r="D62" s="64">
        <v>12</v>
      </c>
      <c r="E62" s="65">
        <v>2</v>
      </c>
      <c r="F62" s="63"/>
      <c r="H62" s="64">
        <v>15</v>
      </c>
      <c r="I62" s="65">
        <v>3</v>
      </c>
      <c r="J62" s="63"/>
    </row>
    <row r="63" spans="2:10" ht="15.75" thickBot="1" x14ac:dyDescent="0.3">
      <c r="B63" s="59" t="s">
        <v>38</v>
      </c>
      <c r="D63" s="64">
        <v>26</v>
      </c>
      <c r="E63" s="65">
        <v>9</v>
      </c>
      <c r="F63" s="63"/>
      <c r="H63" s="64">
        <v>58</v>
      </c>
      <c r="I63" s="65">
        <v>10</v>
      </c>
      <c r="J63" s="63"/>
    </row>
    <row r="64" spans="2:10" ht="15.75" thickBot="1" x14ac:dyDescent="0.3">
      <c r="B64" s="13" t="s">
        <v>39</v>
      </c>
      <c r="D64" s="9">
        <f>D65</f>
        <v>26</v>
      </c>
      <c r="E64" s="10">
        <f>E65</f>
        <v>3</v>
      </c>
      <c r="F64" s="11">
        <f>F65</f>
        <v>0</v>
      </c>
      <c r="H64" s="9">
        <f t="shared" ref="H64:J64" si="12">H65</f>
        <v>73</v>
      </c>
      <c r="I64" s="10">
        <f t="shared" si="12"/>
        <v>9</v>
      </c>
      <c r="J64" s="11">
        <f t="shared" si="12"/>
        <v>0</v>
      </c>
    </row>
    <row r="65" spans="2:10" ht="15.75" thickBot="1" x14ac:dyDescent="0.3">
      <c r="B65" s="59" t="s">
        <v>39</v>
      </c>
      <c r="D65" s="64">
        <v>26</v>
      </c>
      <c r="E65" s="65">
        <v>3</v>
      </c>
      <c r="F65" s="63"/>
      <c r="H65" s="64">
        <v>73</v>
      </c>
      <c r="I65" s="65">
        <v>9</v>
      </c>
      <c r="J65" s="63"/>
    </row>
    <row r="66" spans="2:10" ht="15.75" thickBot="1" x14ac:dyDescent="0.3">
      <c r="B66" s="13" t="s">
        <v>40</v>
      </c>
      <c r="D66" s="9">
        <f>D67</f>
        <v>8</v>
      </c>
      <c r="E66" s="10">
        <f>E67</f>
        <v>1</v>
      </c>
      <c r="F66" s="11">
        <f>F67</f>
        <v>0</v>
      </c>
      <c r="H66" s="9">
        <f t="shared" ref="H66:J66" si="13">H67</f>
        <v>19</v>
      </c>
      <c r="I66" s="10">
        <f t="shared" si="13"/>
        <v>2</v>
      </c>
      <c r="J66" s="11">
        <f t="shared" si="13"/>
        <v>0</v>
      </c>
    </row>
    <row r="67" spans="2:10" ht="15.75" thickBot="1" x14ac:dyDescent="0.3">
      <c r="B67" s="59" t="s">
        <v>40</v>
      </c>
      <c r="D67" s="64">
        <v>8</v>
      </c>
      <c r="E67" s="65">
        <v>1</v>
      </c>
      <c r="F67" s="63"/>
      <c r="H67" s="64">
        <v>19</v>
      </c>
      <c r="I67" s="65">
        <v>2</v>
      </c>
      <c r="J67" s="63"/>
    </row>
    <row r="68" spans="2:10" ht="15.75" thickBot="1" x14ac:dyDescent="0.3">
      <c r="B68" s="13" t="s">
        <v>99</v>
      </c>
      <c r="D68" s="9">
        <f>D69</f>
        <v>34</v>
      </c>
      <c r="E68" s="10">
        <f>E69</f>
        <v>3</v>
      </c>
      <c r="F68" s="11">
        <f>F69</f>
        <v>0</v>
      </c>
      <c r="H68" s="9">
        <f t="shared" ref="H68:J68" si="14">H69</f>
        <v>75</v>
      </c>
      <c r="I68" s="10">
        <f t="shared" si="14"/>
        <v>3</v>
      </c>
      <c r="J68" s="11">
        <f t="shared" si="14"/>
        <v>0</v>
      </c>
    </row>
    <row r="69" spans="2:10" ht="15.75" thickBot="1" x14ac:dyDescent="0.3">
      <c r="B69" s="59" t="s">
        <v>41</v>
      </c>
      <c r="D69" s="64">
        <v>34</v>
      </c>
      <c r="E69" s="65">
        <v>3</v>
      </c>
      <c r="F69" s="63"/>
      <c r="H69" s="64">
        <v>75</v>
      </c>
      <c r="I69" s="65">
        <v>3</v>
      </c>
      <c r="J69" s="63"/>
    </row>
    <row r="70" spans="2:10" ht="15.75" thickBot="1" x14ac:dyDescent="0.3">
      <c r="B70" s="13" t="s">
        <v>81</v>
      </c>
      <c r="D70" s="9">
        <f>SUM(D71:D73)</f>
        <v>46</v>
      </c>
      <c r="E70" s="10">
        <f t="shared" ref="E70:F70" si="15">SUM(E71:E73)</f>
        <v>6</v>
      </c>
      <c r="F70" s="11">
        <f t="shared" si="15"/>
        <v>0</v>
      </c>
      <c r="H70" s="9">
        <f>SUM(H71:H73)</f>
        <v>122</v>
      </c>
      <c r="I70" s="10">
        <f>SUM(I71:I73)</f>
        <v>28</v>
      </c>
      <c r="J70" s="11">
        <f>SUM(J71:J72)</f>
        <v>0</v>
      </c>
    </row>
    <row r="71" spans="2:10" x14ac:dyDescent="0.25">
      <c r="B71" s="59" t="s">
        <v>100</v>
      </c>
      <c r="D71" s="64">
        <v>7</v>
      </c>
      <c r="E71" s="65">
        <v>1</v>
      </c>
      <c r="F71" s="63"/>
      <c r="H71" s="64">
        <v>19</v>
      </c>
      <c r="I71" s="65">
        <v>3</v>
      </c>
      <c r="J71" s="63"/>
    </row>
    <row r="72" spans="2:10" x14ac:dyDescent="0.25">
      <c r="B72" s="59" t="s">
        <v>101</v>
      </c>
      <c r="D72" s="64">
        <v>11</v>
      </c>
      <c r="E72" s="65">
        <v>5</v>
      </c>
      <c r="F72" s="63"/>
      <c r="H72" s="64">
        <v>32</v>
      </c>
      <c r="I72" s="65">
        <v>10</v>
      </c>
      <c r="J72" s="63"/>
    </row>
    <row r="73" spans="2:10" ht="15.75" thickBot="1" x14ac:dyDescent="0.3">
      <c r="B73" s="59" t="s">
        <v>95</v>
      </c>
      <c r="D73" s="64">
        <v>28</v>
      </c>
      <c r="E73" s="65">
        <v>0</v>
      </c>
      <c r="F73" s="63"/>
      <c r="H73" s="64">
        <v>71</v>
      </c>
      <c r="I73" s="65">
        <v>15</v>
      </c>
      <c r="J73" s="63"/>
    </row>
    <row r="74" spans="2:10" ht="15.75" thickBot="1" x14ac:dyDescent="0.3">
      <c r="B74" s="13" t="s">
        <v>96</v>
      </c>
      <c r="D74" s="9">
        <f>D75</f>
        <v>33</v>
      </c>
      <c r="E74" s="10">
        <f>E75</f>
        <v>4</v>
      </c>
      <c r="F74" s="11">
        <f>F75</f>
        <v>0</v>
      </c>
      <c r="H74" s="9">
        <f t="shared" ref="H74:J74" si="16">H75</f>
        <v>85</v>
      </c>
      <c r="I74" s="10">
        <f t="shared" si="16"/>
        <v>6</v>
      </c>
      <c r="J74" s="11">
        <f t="shared" si="16"/>
        <v>0</v>
      </c>
    </row>
    <row r="75" spans="2:10" ht="15.75" thickBot="1" x14ac:dyDescent="0.3">
      <c r="B75" s="59" t="s">
        <v>42</v>
      </c>
      <c r="D75" s="64">
        <v>33</v>
      </c>
      <c r="E75" s="65">
        <v>4</v>
      </c>
      <c r="F75" s="63"/>
      <c r="H75" s="64">
        <v>85</v>
      </c>
      <c r="I75" s="65">
        <v>6</v>
      </c>
      <c r="J75" s="63"/>
    </row>
    <row r="76" spans="2:10" ht="15.75" thickBot="1" x14ac:dyDescent="0.3">
      <c r="B76" s="13" t="s">
        <v>43</v>
      </c>
      <c r="D76" s="9">
        <f>D77</f>
        <v>6</v>
      </c>
      <c r="E76" s="10">
        <f>E77</f>
        <v>1</v>
      </c>
      <c r="F76" s="11">
        <f>F77</f>
        <v>0</v>
      </c>
      <c r="H76" s="9">
        <f t="shared" ref="H76:J76" si="17">H77</f>
        <v>8</v>
      </c>
      <c r="I76" s="10">
        <f t="shared" si="17"/>
        <v>0</v>
      </c>
      <c r="J76" s="11">
        <f t="shared" si="17"/>
        <v>0</v>
      </c>
    </row>
    <row r="77" spans="2:10" ht="15.75" thickBot="1" x14ac:dyDescent="0.3">
      <c r="B77" s="59" t="s">
        <v>43</v>
      </c>
      <c r="D77" s="64">
        <v>6</v>
      </c>
      <c r="E77" s="65">
        <v>1</v>
      </c>
      <c r="F77" s="63"/>
      <c r="H77" s="64">
        <v>8</v>
      </c>
      <c r="I77" s="65">
        <v>0</v>
      </c>
      <c r="J77" s="63"/>
    </row>
    <row r="78" spans="2:10" ht="15.75" thickBot="1" x14ac:dyDescent="0.3">
      <c r="B78" s="13" t="s">
        <v>44</v>
      </c>
      <c r="D78" s="9">
        <f>D79</f>
        <v>3</v>
      </c>
      <c r="E78" s="10">
        <f>E79</f>
        <v>2</v>
      </c>
      <c r="F78" s="11">
        <f>F79</f>
        <v>0</v>
      </c>
      <c r="H78" s="9">
        <f t="shared" ref="H78:J78" si="18">H79</f>
        <v>7</v>
      </c>
      <c r="I78" s="10">
        <f t="shared" si="18"/>
        <v>3</v>
      </c>
      <c r="J78" s="11">
        <f t="shared" si="18"/>
        <v>0</v>
      </c>
    </row>
    <row r="79" spans="2:10" ht="15.75" thickBot="1" x14ac:dyDescent="0.3">
      <c r="B79" s="59" t="s">
        <v>44</v>
      </c>
      <c r="D79" s="64">
        <v>3</v>
      </c>
      <c r="E79" s="65">
        <v>2</v>
      </c>
      <c r="F79" s="63"/>
      <c r="H79" s="69">
        <v>7</v>
      </c>
      <c r="I79" s="70">
        <v>3</v>
      </c>
      <c r="J79" s="71"/>
    </row>
    <row r="80" spans="2:10" ht="16.5" thickBot="1" x14ac:dyDescent="0.3">
      <c r="B80" s="14" t="s">
        <v>45</v>
      </c>
      <c r="D80" s="72">
        <f>SUM(D7,D16,D20,D22,D24,D26,D30,D33,D35,D41,D51,D56,D59,D64,D66,D68,D70,D74,D76,D78)</f>
        <v>1223</v>
      </c>
      <c r="E80" s="12">
        <f t="shared" ref="E80:J80" si="19">SUM(E7,E16,E20,E22,E24,E26,E30,E33,E35,E41,E51,E56,E59,E64,E66,E68,E70,E74,E76,E78)</f>
        <v>203</v>
      </c>
      <c r="F80" s="33">
        <f t="shared" si="19"/>
        <v>6</v>
      </c>
      <c r="H80" s="72">
        <f t="shared" si="19"/>
        <v>2478</v>
      </c>
      <c r="I80" s="12">
        <f t="shared" si="19"/>
        <v>396</v>
      </c>
      <c r="J80" s="33">
        <f t="shared" si="19"/>
        <v>8</v>
      </c>
    </row>
  </sheetData>
  <mergeCells count="5">
    <mergeCell ref="D4:F4"/>
    <mergeCell ref="H4:J4"/>
    <mergeCell ref="B2:J2"/>
    <mergeCell ref="D5:E5"/>
    <mergeCell ref="H5:I5"/>
  </mergeCells>
  <pageMargins left="0.7" right="0.7" top="0.75" bottom="0.75" header="0.3" footer="0.3"/>
  <pageSetup paperSize="9" orientation="portrait" r:id="rId1"/>
  <rowBreaks count="1" manualBreakCount="1">
    <brk id="50" max="16383" man="1"/>
  </rowBreaks>
  <ignoredErrors>
    <ignoredError sqref="D7:F7 J7 H16:J16 D16:F16 D30:J30 D51:F51 D59:F59 G70 H51:J51 H59:J59 J7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workbookViewId="0">
      <selection activeCell="B81" sqref="B81"/>
    </sheetView>
  </sheetViews>
  <sheetFormatPr baseColWidth="10" defaultRowHeight="15" x14ac:dyDescent="0.25"/>
  <cols>
    <col min="1" max="1" width="1.7109375" customWidth="1"/>
    <col min="2" max="2" width="7.7109375" customWidth="1"/>
    <col min="3" max="3" width="31.5703125" customWidth="1"/>
    <col min="4" max="4" width="21.85546875" style="3" customWidth="1"/>
    <col min="5" max="5" width="10.5703125" customWidth="1"/>
  </cols>
  <sheetData>
    <row r="1" spans="2:5" ht="15.75" thickBot="1" x14ac:dyDescent="0.3"/>
    <row r="2" spans="2:5" s="1" customFormat="1" ht="16.5" thickBot="1" x14ac:dyDescent="0.3">
      <c r="B2" s="101" t="s">
        <v>88</v>
      </c>
      <c r="C2" s="118"/>
      <c r="D2" s="118"/>
      <c r="E2" s="119"/>
    </row>
    <row r="3" spans="2:5" ht="15.75" thickBot="1" x14ac:dyDescent="0.3"/>
    <row r="4" spans="2:5" ht="16.5" thickBot="1" x14ac:dyDescent="0.3">
      <c r="D4" s="50" t="s">
        <v>49</v>
      </c>
    </row>
    <row r="5" spans="2:5" ht="16.5" thickBot="1" x14ac:dyDescent="0.3">
      <c r="C5" s="26" t="s">
        <v>59</v>
      </c>
      <c r="D5" s="55">
        <f t="shared" ref="D5" si="0">SUM(D6:D13)</f>
        <v>9</v>
      </c>
    </row>
    <row r="6" spans="2:5" x14ac:dyDescent="0.25">
      <c r="C6" s="53" t="s">
        <v>63</v>
      </c>
      <c r="D6" s="56">
        <v>0</v>
      </c>
    </row>
    <row r="7" spans="2:5" x14ac:dyDescent="0.25">
      <c r="C7" s="54" t="s">
        <v>64</v>
      </c>
      <c r="D7" s="57">
        <v>1</v>
      </c>
    </row>
    <row r="8" spans="2:5" x14ac:dyDescent="0.25">
      <c r="C8" s="54" t="s">
        <v>65</v>
      </c>
      <c r="D8" s="57">
        <v>1</v>
      </c>
    </row>
    <row r="9" spans="2:5" x14ac:dyDescent="0.25">
      <c r="C9" s="54" t="s">
        <v>0</v>
      </c>
      <c r="D9" s="57">
        <v>1</v>
      </c>
    </row>
    <row r="10" spans="2:5" x14ac:dyDescent="0.25">
      <c r="C10" s="54" t="s">
        <v>1</v>
      </c>
      <c r="D10" s="57">
        <v>0</v>
      </c>
    </row>
    <row r="11" spans="2:5" x14ac:dyDescent="0.25">
      <c r="C11" s="54" t="s">
        <v>66</v>
      </c>
      <c r="D11" s="57">
        <v>0</v>
      </c>
    </row>
    <row r="12" spans="2:5" x14ac:dyDescent="0.25">
      <c r="C12" s="54" t="s">
        <v>67</v>
      </c>
      <c r="D12" s="57">
        <v>2</v>
      </c>
    </row>
    <row r="13" spans="2:5" ht="15.75" thickBot="1" x14ac:dyDescent="0.3">
      <c r="C13" s="54" t="s">
        <v>2</v>
      </c>
      <c r="D13" s="57">
        <v>4</v>
      </c>
    </row>
    <row r="14" spans="2:5" ht="16.5" thickBot="1" x14ac:dyDescent="0.3">
      <c r="C14" s="26" t="s">
        <v>60</v>
      </c>
      <c r="D14" s="55">
        <f t="shared" ref="D14" si="1">SUM(D15:D17)</f>
        <v>0</v>
      </c>
    </row>
    <row r="15" spans="2:5" x14ac:dyDescent="0.25">
      <c r="C15" s="54" t="s">
        <v>3</v>
      </c>
      <c r="D15" s="57">
        <v>0</v>
      </c>
    </row>
    <row r="16" spans="2:5" x14ac:dyDescent="0.25">
      <c r="C16" s="54" t="s">
        <v>4</v>
      </c>
      <c r="D16" s="57">
        <v>0</v>
      </c>
    </row>
    <row r="17" spans="3:4" ht="15.75" thickBot="1" x14ac:dyDescent="0.3">
      <c r="C17" s="54" t="s">
        <v>5</v>
      </c>
      <c r="D17" s="57">
        <v>0</v>
      </c>
    </row>
    <row r="18" spans="3:4" ht="16.5" thickBot="1" x14ac:dyDescent="0.3">
      <c r="C18" s="26" t="s">
        <v>102</v>
      </c>
      <c r="D18" s="55">
        <f>D19</f>
        <v>0</v>
      </c>
    </row>
    <row r="19" spans="3:4" ht="15.75" thickBot="1" x14ac:dyDescent="0.3">
      <c r="C19" s="59" t="s">
        <v>6</v>
      </c>
      <c r="D19" s="57">
        <v>0</v>
      </c>
    </row>
    <row r="20" spans="3:4" ht="16.5" thickBot="1" x14ac:dyDescent="0.3">
      <c r="C20" s="26" t="s">
        <v>92</v>
      </c>
      <c r="D20" s="55">
        <f>D21</f>
        <v>16</v>
      </c>
    </row>
    <row r="21" spans="3:4" ht="15.75" thickBot="1" x14ac:dyDescent="0.3">
      <c r="C21" s="59" t="s">
        <v>7</v>
      </c>
      <c r="D21" s="57">
        <v>16</v>
      </c>
    </row>
    <row r="22" spans="3:4" ht="16.5" thickBot="1" x14ac:dyDescent="0.3">
      <c r="C22" s="26" t="s">
        <v>93</v>
      </c>
      <c r="D22" s="55">
        <f>D23</f>
        <v>9</v>
      </c>
    </row>
    <row r="23" spans="3:4" ht="15.75" thickBot="1" x14ac:dyDescent="0.3">
      <c r="C23" s="59" t="s">
        <v>97</v>
      </c>
      <c r="D23" s="57">
        <v>9</v>
      </c>
    </row>
    <row r="24" spans="3:4" ht="16.5" thickBot="1" x14ac:dyDescent="0.3">
      <c r="C24" s="26" t="s">
        <v>82</v>
      </c>
      <c r="D24" s="55">
        <f t="shared" ref="D24" si="2">SUM(D25:D27)</f>
        <v>18</v>
      </c>
    </row>
    <row r="25" spans="3:4" x14ac:dyDescent="0.25">
      <c r="C25" s="59" t="s">
        <v>8</v>
      </c>
      <c r="D25" s="57">
        <v>7</v>
      </c>
    </row>
    <row r="26" spans="3:4" x14ac:dyDescent="0.25">
      <c r="C26" s="59" t="s">
        <v>70</v>
      </c>
      <c r="D26" s="57">
        <v>2</v>
      </c>
    </row>
    <row r="27" spans="3:4" ht="15.75" thickBot="1" x14ac:dyDescent="0.3">
      <c r="C27" s="59" t="s">
        <v>9</v>
      </c>
      <c r="D27" s="57">
        <v>9</v>
      </c>
    </row>
    <row r="28" spans="3:4" ht="16.5" thickBot="1" x14ac:dyDescent="0.3">
      <c r="C28" s="26" t="s">
        <v>10</v>
      </c>
      <c r="D28" s="55">
        <f t="shared" ref="D28" si="3">SUM(D29:D30)</f>
        <v>6</v>
      </c>
    </row>
    <row r="29" spans="3:4" x14ac:dyDescent="0.25">
      <c r="C29" s="59" t="s">
        <v>11</v>
      </c>
      <c r="D29" s="57">
        <v>1</v>
      </c>
    </row>
    <row r="30" spans="3:4" ht="15.75" thickBot="1" x14ac:dyDescent="0.3">
      <c r="C30" s="59" t="s">
        <v>12</v>
      </c>
      <c r="D30" s="57">
        <v>5</v>
      </c>
    </row>
    <row r="31" spans="3:4" ht="16.5" thickBot="1" x14ac:dyDescent="0.3">
      <c r="C31" s="26" t="s">
        <v>13</v>
      </c>
      <c r="D31" s="55">
        <f>D32</f>
        <v>1</v>
      </c>
    </row>
    <row r="32" spans="3:4" ht="15.75" thickBot="1" x14ac:dyDescent="0.3">
      <c r="C32" s="59" t="s">
        <v>13</v>
      </c>
      <c r="D32" s="57">
        <v>1</v>
      </c>
    </row>
    <row r="33" spans="3:4" ht="16.5" thickBot="1" x14ac:dyDescent="0.3">
      <c r="C33" s="26" t="s">
        <v>14</v>
      </c>
      <c r="D33" s="55">
        <f t="shared" ref="D33" si="4">SUM(D34:D38)</f>
        <v>6</v>
      </c>
    </row>
    <row r="34" spans="3:4" x14ac:dyDescent="0.25">
      <c r="C34" s="59" t="s">
        <v>15</v>
      </c>
      <c r="D34" s="57">
        <v>1</v>
      </c>
    </row>
    <row r="35" spans="3:4" x14ac:dyDescent="0.25">
      <c r="C35" s="59" t="s">
        <v>16</v>
      </c>
      <c r="D35" s="57">
        <v>2</v>
      </c>
    </row>
    <row r="36" spans="3:4" x14ac:dyDescent="0.25">
      <c r="C36" s="59" t="s">
        <v>17</v>
      </c>
      <c r="D36" s="57">
        <v>0</v>
      </c>
    </row>
    <row r="37" spans="3:4" x14ac:dyDescent="0.25">
      <c r="C37" s="59" t="s">
        <v>18</v>
      </c>
      <c r="D37" s="57">
        <v>1</v>
      </c>
    </row>
    <row r="38" spans="3:4" ht="15.75" thickBot="1" x14ac:dyDescent="0.3">
      <c r="C38" s="59" t="s">
        <v>19</v>
      </c>
      <c r="D38" s="57">
        <v>2</v>
      </c>
    </row>
    <row r="39" spans="3:4" ht="16.5" thickBot="1" x14ac:dyDescent="0.3">
      <c r="C39" s="26" t="s">
        <v>80</v>
      </c>
      <c r="D39" s="55">
        <f t="shared" ref="D39" si="5">SUM(D40:D48)</f>
        <v>1</v>
      </c>
    </row>
    <row r="40" spans="3:4" x14ac:dyDescent="0.25">
      <c r="C40" s="59" t="s">
        <v>68</v>
      </c>
      <c r="D40" s="57">
        <v>0</v>
      </c>
    </row>
    <row r="41" spans="3:4" x14ac:dyDescent="0.25">
      <c r="C41" s="59" t="s">
        <v>20</v>
      </c>
      <c r="D41" s="57">
        <v>1</v>
      </c>
    </row>
    <row r="42" spans="3:4" x14ac:dyDescent="0.25">
      <c r="C42" s="59" t="s">
        <v>69</v>
      </c>
      <c r="D42" s="57">
        <v>0</v>
      </c>
    </row>
    <row r="43" spans="3:4" x14ac:dyDescent="0.25">
      <c r="C43" s="59" t="s">
        <v>21</v>
      </c>
      <c r="D43" s="57">
        <v>0</v>
      </c>
    </row>
    <row r="44" spans="3:4" x14ac:dyDescent="0.25">
      <c r="C44" s="59" t="s">
        <v>22</v>
      </c>
      <c r="D44" s="57">
        <v>0</v>
      </c>
    </row>
    <row r="45" spans="3:4" x14ac:dyDescent="0.25">
      <c r="C45" s="59" t="s">
        <v>23</v>
      </c>
      <c r="D45" s="57">
        <v>0</v>
      </c>
    </row>
    <row r="46" spans="3:4" x14ac:dyDescent="0.25">
      <c r="C46" s="59" t="s">
        <v>24</v>
      </c>
      <c r="D46" s="57">
        <v>0</v>
      </c>
    </row>
    <row r="47" spans="3:4" x14ac:dyDescent="0.25">
      <c r="C47" s="59" t="s">
        <v>25</v>
      </c>
      <c r="D47" s="57">
        <v>0</v>
      </c>
    </row>
    <row r="48" spans="3:4" ht="15.75" thickBot="1" x14ac:dyDescent="0.3">
      <c r="C48" s="59" t="s">
        <v>26</v>
      </c>
      <c r="D48" s="57">
        <v>0</v>
      </c>
    </row>
    <row r="49" spans="3:4" ht="16.5" thickBot="1" x14ac:dyDescent="0.3">
      <c r="C49" s="26" t="s">
        <v>27</v>
      </c>
      <c r="D49" s="55">
        <f t="shared" ref="D49" si="6">SUM(D50:D53)</f>
        <v>11</v>
      </c>
    </row>
    <row r="50" spans="3:4" x14ac:dyDescent="0.25">
      <c r="C50" s="59" t="s">
        <v>28</v>
      </c>
      <c r="D50" s="57">
        <v>9</v>
      </c>
    </row>
    <row r="51" spans="3:4" x14ac:dyDescent="0.25">
      <c r="C51" s="59" t="s">
        <v>29</v>
      </c>
      <c r="D51" s="57">
        <v>0</v>
      </c>
    </row>
    <row r="52" spans="3:4" x14ac:dyDescent="0.25">
      <c r="C52" s="59" t="s">
        <v>30</v>
      </c>
      <c r="D52" s="57">
        <v>1</v>
      </c>
    </row>
    <row r="53" spans="3:4" ht="15.75" thickBot="1" x14ac:dyDescent="0.3">
      <c r="C53" s="59" t="s">
        <v>31</v>
      </c>
      <c r="D53" s="57">
        <v>1</v>
      </c>
    </row>
    <row r="54" spans="3:4" ht="16.5" thickBot="1" x14ac:dyDescent="0.3">
      <c r="C54" s="26" t="s">
        <v>32</v>
      </c>
      <c r="D54" s="55">
        <f t="shared" ref="D54" si="7">SUM(D55:D56)</f>
        <v>0</v>
      </c>
    </row>
    <row r="55" spans="3:4" x14ac:dyDescent="0.25">
      <c r="C55" s="59" t="s">
        <v>33</v>
      </c>
      <c r="D55" s="57">
        <v>0</v>
      </c>
    </row>
    <row r="56" spans="3:4" ht="15.75" thickBot="1" x14ac:dyDescent="0.3">
      <c r="C56" s="59" t="s">
        <v>71</v>
      </c>
      <c r="D56" s="57">
        <v>0</v>
      </c>
    </row>
    <row r="57" spans="3:4" ht="16.5" thickBot="1" x14ac:dyDescent="0.3">
      <c r="C57" s="26" t="s">
        <v>34</v>
      </c>
      <c r="D57" s="55">
        <f t="shared" ref="D57" si="8">SUM(D58:D61)</f>
        <v>5</v>
      </c>
    </row>
    <row r="58" spans="3:4" x14ac:dyDescent="0.25">
      <c r="C58" s="59" t="s">
        <v>35</v>
      </c>
      <c r="D58" s="57">
        <v>3</v>
      </c>
    </row>
    <row r="59" spans="3:4" x14ac:dyDescent="0.25">
      <c r="C59" s="59" t="s">
        <v>36</v>
      </c>
      <c r="D59" s="57">
        <v>1</v>
      </c>
    </row>
    <row r="60" spans="3:4" x14ac:dyDescent="0.25">
      <c r="C60" s="59" t="s">
        <v>37</v>
      </c>
      <c r="D60" s="57">
        <v>0</v>
      </c>
    </row>
    <row r="61" spans="3:4" ht="15.75" thickBot="1" x14ac:dyDescent="0.3">
      <c r="C61" s="59" t="s">
        <v>38</v>
      </c>
      <c r="D61" s="57">
        <v>1</v>
      </c>
    </row>
    <row r="62" spans="3:4" ht="16.5" thickBot="1" x14ac:dyDescent="0.3">
      <c r="C62" s="26" t="s">
        <v>39</v>
      </c>
      <c r="D62" s="55">
        <f>D63</f>
        <v>1</v>
      </c>
    </row>
    <row r="63" spans="3:4" ht="15.75" thickBot="1" x14ac:dyDescent="0.3">
      <c r="C63" s="59" t="s">
        <v>39</v>
      </c>
      <c r="D63" s="57">
        <v>1</v>
      </c>
    </row>
    <row r="64" spans="3:4" ht="16.5" thickBot="1" x14ac:dyDescent="0.3">
      <c r="C64" s="26" t="s">
        <v>40</v>
      </c>
      <c r="D64" s="55">
        <f>D65</f>
        <v>0</v>
      </c>
    </row>
    <row r="65" spans="3:4" ht="15.75" thickBot="1" x14ac:dyDescent="0.3">
      <c r="C65" s="59" t="s">
        <v>40</v>
      </c>
      <c r="D65" s="57">
        <v>0</v>
      </c>
    </row>
    <row r="66" spans="3:4" ht="16.5" thickBot="1" x14ac:dyDescent="0.3">
      <c r="C66" s="26" t="s">
        <v>99</v>
      </c>
      <c r="D66" s="55">
        <f>D67</f>
        <v>0</v>
      </c>
    </row>
    <row r="67" spans="3:4" ht="15.75" thickBot="1" x14ac:dyDescent="0.3">
      <c r="C67" s="59" t="s">
        <v>41</v>
      </c>
      <c r="D67" s="57">
        <v>0</v>
      </c>
    </row>
    <row r="68" spans="3:4" ht="16.5" thickBot="1" x14ac:dyDescent="0.3">
      <c r="C68" s="26" t="s">
        <v>81</v>
      </c>
      <c r="D68" s="55">
        <f t="shared" ref="D68" si="9">SUM(D69:D71)</f>
        <v>1</v>
      </c>
    </row>
    <row r="69" spans="3:4" x14ac:dyDescent="0.25">
      <c r="C69" s="59" t="s">
        <v>100</v>
      </c>
      <c r="D69" s="57">
        <v>0</v>
      </c>
    </row>
    <row r="70" spans="3:4" x14ac:dyDescent="0.25">
      <c r="C70" s="59" t="s">
        <v>101</v>
      </c>
      <c r="D70" s="57">
        <v>0</v>
      </c>
    </row>
    <row r="71" spans="3:4" ht="15.75" thickBot="1" x14ac:dyDescent="0.3">
      <c r="C71" s="59" t="s">
        <v>95</v>
      </c>
      <c r="D71" s="57">
        <v>1</v>
      </c>
    </row>
    <row r="72" spans="3:4" ht="16.5" thickBot="1" x14ac:dyDescent="0.3">
      <c r="C72" s="26" t="s">
        <v>96</v>
      </c>
      <c r="D72" s="55">
        <f>D73</f>
        <v>0</v>
      </c>
    </row>
    <row r="73" spans="3:4" ht="15.75" thickBot="1" x14ac:dyDescent="0.3">
      <c r="C73" s="59" t="s">
        <v>42</v>
      </c>
      <c r="D73" s="57">
        <v>0</v>
      </c>
    </row>
    <row r="74" spans="3:4" ht="16.5" thickBot="1" x14ac:dyDescent="0.3">
      <c r="C74" s="26" t="s">
        <v>43</v>
      </c>
      <c r="D74" s="55">
        <f>D75</f>
        <v>2</v>
      </c>
    </row>
    <row r="75" spans="3:4" ht="15.75" thickBot="1" x14ac:dyDescent="0.3">
      <c r="C75" s="59" t="s">
        <v>43</v>
      </c>
      <c r="D75" s="57">
        <v>2</v>
      </c>
    </row>
    <row r="76" spans="3:4" ht="16.5" thickBot="1" x14ac:dyDescent="0.3">
      <c r="C76" s="26" t="s">
        <v>44</v>
      </c>
      <c r="D76" s="55">
        <f>D77</f>
        <v>3</v>
      </c>
    </row>
    <row r="77" spans="3:4" ht="15.75" thickBot="1" x14ac:dyDescent="0.3">
      <c r="C77" s="59" t="s">
        <v>44</v>
      </c>
      <c r="D77" s="57">
        <v>3</v>
      </c>
    </row>
    <row r="78" spans="3:4" ht="16.5" thickBot="1" x14ac:dyDescent="0.3">
      <c r="C78" s="14" t="s">
        <v>45</v>
      </c>
      <c r="D78" s="58">
        <f>SUM(D5,D14,D18,D20,D22,D24,D28,D31,D33,D39,D49,D54,D57,D62,D64,D66,D68,D72,D74,D76)</f>
        <v>89</v>
      </c>
    </row>
  </sheetData>
  <mergeCells count="1">
    <mergeCell ref="B2:E2"/>
  </mergeCells>
  <pageMargins left="0.7" right="0.7" top="0.75" bottom="0.75" header="0.3" footer="0.3"/>
  <pageSetup paperSize="9" orientation="portrait" r:id="rId1"/>
  <rowBreaks count="1" manualBreakCount="1">
    <brk id="73" max="16383" man="1"/>
  </rowBreaks>
  <ignoredErrors>
    <ignoredError sqref="D14 D28 D39 D49 D54 D57 D6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9"/>
  <sheetViews>
    <sheetView workbookViewId="0">
      <selection activeCell="A11" sqref="A11"/>
    </sheetView>
  </sheetViews>
  <sheetFormatPr baseColWidth="10" defaultRowHeight="15" x14ac:dyDescent="0.25"/>
  <cols>
    <col min="1" max="1" width="7.7109375" customWidth="1"/>
    <col min="2" max="2" width="15.85546875" customWidth="1"/>
    <col min="3" max="7" width="16.7109375" customWidth="1"/>
  </cols>
  <sheetData>
    <row r="1" spans="2:7" ht="15.75" thickBot="1" x14ac:dyDescent="0.3"/>
    <row r="2" spans="2:7" ht="16.5" thickBot="1" x14ac:dyDescent="0.3">
      <c r="B2" s="101" t="s">
        <v>61</v>
      </c>
      <c r="C2" s="102"/>
      <c r="D2" s="102"/>
      <c r="E2" s="102"/>
      <c r="F2" s="102"/>
      <c r="G2" s="120"/>
    </row>
    <row r="3" spans="2:7" ht="15.75" thickBot="1" x14ac:dyDescent="0.3"/>
    <row r="4" spans="2:7" ht="16.5" thickBot="1" x14ac:dyDescent="0.3">
      <c r="B4" s="2"/>
      <c r="C4" s="16" t="s">
        <v>47</v>
      </c>
      <c r="D4" s="16" t="s">
        <v>48</v>
      </c>
      <c r="E4" s="16" t="s">
        <v>89</v>
      </c>
      <c r="F4" s="16" t="s">
        <v>90</v>
      </c>
      <c r="G4" s="16" t="s">
        <v>49</v>
      </c>
    </row>
    <row r="5" spans="2:7" ht="16.5" thickBot="1" x14ac:dyDescent="0.3">
      <c r="B5" s="51">
        <v>40909</v>
      </c>
      <c r="C5" s="15">
        <v>3508</v>
      </c>
      <c r="D5" s="15">
        <v>4179</v>
      </c>
      <c r="E5" s="15">
        <v>733</v>
      </c>
      <c r="F5" s="15">
        <v>828</v>
      </c>
      <c r="G5" s="15" t="s">
        <v>91</v>
      </c>
    </row>
    <row r="6" spans="2:7" ht="16.5" thickBot="1" x14ac:dyDescent="0.3">
      <c r="B6" s="51">
        <v>41275</v>
      </c>
      <c r="C6" s="15">
        <v>3550</v>
      </c>
      <c r="D6" s="15">
        <v>4193</v>
      </c>
      <c r="E6" s="15">
        <v>612</v>
      </c>
      <c r="F6" s="15">
        <v>624</v>
      </c>
      <c r="G6" s="15">
        <v>65</v>
      </c>
    </row>
    <row r="7" spans="2:7" ht="16.5" thickBot="1" x14ac:dyDescent="0.3">
      <c r="B7" s="51">
        <v>41640</v>
      </c>
      <c r="C7" s="15">
        <v>3675</v>
      </c>
      <c r="D7" s="15">
        <v>4197</v>
      </c>
      <c r="E7" s="15">
        <v>484</v>
      </c>
      <c r="F7" s="15">
        <v>564</v>
      </c>
      <c r="G7" s="15">
        <v>76</v>
      </c>
    </row>
    <row r="8" spans="2:7" ht="16.5" thickBot="1" x14ac:dyDescent="0.3">
      <c r="B8" s="51">
        <v>42005</v>
      </c>
      <c r="C8" s="15">
        <v>3750</v>
      </c>
      <c r="D8" s="15">
        <v>4200</v>
      </c>
      <c r="E8" s="15">
        <v>384</v>
      </c>
      <c r="F8" s="15">
        <v>535</v>
      </c>
      <c r="G8" s="15">
        <v>44</v>
      </c>
    </row>
    <row r="9" spans="2:7" ht="16.5" thickBot="1" x14ac:dyDescent="0.3">
      <c r="B9" s="51">
        <v>42370</v>
      </c>
      <c r="C9" s="15">
        <v>3740</v>
      </c>
      <c r="D9" s="15">
        <v>4200</v>
      </c>
      <c r="E9" s="15">
        <v>395</v>
      </c>
      <c r="F9" s="15">
        <v>604</v>
      </c>
      <c r="G9" s="15">
        <v>89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5"/>
  <sheetViews>
    <sheetView workbookViewId="0">
      <selection activeCell="B18" sqref="B18"/>
    </sheetView>
  </sheetViews>
  <sheetFormatPr baseColWidth="10" defaultRowHeight="15" x14ac:dyDescent="0.25"/>
  <cols>
    <col min="1" max="1" width="3.42578125" customWidth="1"/>
    <col min="2" max="2" width="10.42578125" customWidth="1"/>
    <col min="3" max="3" width="14.7109375" customWidth="1"/>
    <col min="4" max="4" width="14" customWidth="1"/>
    <col min="5" max="5" width="12.7109375" customWidth="1"/>
    <col min="6" max="6" width="15.28515625" customWidth="1"/>
  </cols>
  <sheetData>
    <row r="1" spans="2:8" ht="15.75" thickBot="1" x14ac:dyDescent="0.3"/>
    <row r="2" spans="2:8" ht="16.5" thickBot="1" x14ac:dyDescent="0.3">
      <c r="B2" s="124" t="s">
        <v>78</v>
      </c>
      <c r="C2" s="125"/>
      <c r="D2" s="125"/>
      <c r="E2" s="125"/>
      <c r="F2" s="103"/>
    </row>
    <row r="3" spans="2:8" ht="15.75" thickBot="1" x14ac:dyDescent="0.3"/>
    <row r="4" spans="2:8" ht="16.5" thickBot="1" x14ac:dyDescent="0.3">
      <c r="B4" s="1"/>
      <c r="C4" s="121" t="s">
        <v>72</v>
      </c>
      <c r="D4" s="122"/>
      <c r="E4" s="123" t="s">
        <v>73</v>
      </c>
      <c r="F4" s="122"/>
      <c r="G4" s="1"/>
      <c r="H4" s="1"/>
    </row>
    <row r="5" spans="2:8" ht="16.5" thickBot="1" x14ac:dyDescent="0.3">
      <c r="B5" s="46" t="s">
        <v>74</v>
      </c>
      <c r="C5" s="47" t="s">
        <v>75</v>
      </c>
      <c r="D5" s="48" t="s">
        <v>76</v>
      </c>
      <c r="E5" s="49" t="s">
        <v>75</v>
      </c>
      <c r="F5" s="48" t="s">
        <v>76</v>
      </c>
      <c r="G5" s="1"/>
      <c r="H5" s="1"/>
    </row>
    <row r="6" spans="2:8" ht="15.75" x14ac:dyDescent="0.25">
      <c r="B6" s="38">
        <v>2008</v>
      </c>
      <c r="C6" s="43">
        <v>225</v>
      </c>
      <c r="D6" s="37">
        <v>85</v>
      </c>
      <c r="E6" s="34">
        <v>225</v>
      </c>
      <c r="F6" s="37">
        <v>185</v>
      </c>
      <c r="G6" s="1"/>
      <c r="H6" s="1"/>
    </row>
    <row r="7" spans="2:8" ht="15.75" x14ac:dyDescent="0.25">
      <c r="B7" s="39">
        <v>2009</v>
      </c>
      <c r="C7" s="44">
        <v>145</v>
      </c>
      <c r="D7" s="35">
        <v>85</v>
      </c>
      <c r="E7" s="41">
        <v>145</v>
      </c>
      <c r="F7" s="35">
        <v>109</v>
      </c>
      <c r="G7" s="1"/>
      <c r="H7" s="1"/>
    </row>
    <row r="8" spans="2:8" ht="15.75" x14ac:dyDescent="0.25">
      <c r="B8" s="39">
        <v>2010</v>
      </c>
      <c r="C8" s="44">
        <v>150</v>
      </c>
      <c r="D8" s="35">
        <v>79</v>
      </c>
      <c r="E8" s="41">
        <v>150</v>
      </c>
      <c r="F8" s="35">
        <v>99</v>
      </c>
      <c r="G8" s="1"/>
      <c r="H8" s="1"/>
    </row>
    <row r="9" spans="2:8" ht="15.75" x14ac:dyDescent="0.25">
      <c r="B9" s="39">
        <v>2011</v>
      </c>
      <c r="C9" s="44">
        <v>74</v>
      </c>
      <c r="D9" s="35">
        <v>64</v>
      </c>
      <c r="E9" s="41">
        <v>74</v>
      </c>
      <c r="F9" s="35">
        <v>63</v>
      </c>
      <c r="G9" s="1"/>
      <c r="H9" s="1"/>
    </row>
    <row r="10" spans="2:8" ht="15.75" x14ac:dyDescent="0.25">
      <c r="B10" s="39">
        <v>2013</v>
      </c>
      <c r="C10" s="44">
        <v>29</v>
      </c>
      <c r="D10" s="35">
        <v>27</v>
      </c>
      <c r="E10" s="41">
        <v>29</v>
      </c>
      <c r="F10" s="35">
        <v>28</v>
      </c>
      <c r="G10" s="1"/>
      <c r="H10" s="1"/>
    </row>
    <row r="11" spans="2:8" ht="15.75" x14ac:dyDescent="0.25">
      <c r="B11" s="39" t="s">
        <v>77</v>
      </c>
      <c r="C11" s="44">
        <v>80</v>
      </c>
      <c r="D11" s="35">
        <v>63</v>
      </c>
      <c r="E11" s="41">
        <v>80</v>
      </c>
      <c r="F11" s="35"/>
      <c r="G11" s="1"/>
      <c r="H11" s="1"/>
    </row>
    <row r="12" spans="2:8" ht="16.5" thickBot="1" x14ac:dyDescent="0.3">
      <c r="B12" s="40" t="s">
        <v>79</v>
      </c>
      <c r="C12" s="45">
        <v>80</v>
      </c>
      <c r="D12" s="36"/>
      <c r="E12" s="42">
        <v>80</v>
      </c>
      <c r="F12" s="36"/>
      <c r="G12" s="1"/>
      <c r="H12" s="1"/>
    </row>
    <row r="13" spans="2:8" ht="15.75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t="s">
        <v>83</v>
      </c>
    </row>
    <row r="15" spans="2:8" x14ac:dyDescent="0.25">
      <c r="B15" t="s">
        <v>84</v>
      </c>
    </row>
  </sheetData>
  <mergeCells count="3">
    <mergeCell ref="C4:D4"/>
    <mergeCell ref="E4:F4"/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865C69D1ECA74FA8C2C867EE2F6509" ma:contentTypeVersion="0" ma:contentTypeDescription="Crear nuevo documento." ma:contentTypeScope="" ma:versionID="48bff1d2e45da47124734b4e60c1000d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DD24C8A-140F-44F9-98B6-AC3CD90BE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40F08C8-FE22-4515-B40D-689AC0E44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994DAE-01B3-4456-ADA2-45944694C4D1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2015-01-20T10:00:38Z</cp:lastPrinted>
  <dcterms:created xsi:type="dcterms:W3CDTF">2015-01-19T09:39:21Z</dcterms:created>
  <dcterms:modified xsi:type="dcterms:W3CDTF">2022-10-20T08:26:31Z</dcterms:modified>
</cp:coreProperties>
</file>